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570" windowWidth="28455" windowHeight="11955"/>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Доходы!$F$79</definedName>
    <definedName name="LAST_CELL" localSheetId="2">Источники!$F$35</definedName>
    <definedName name="LAST_CELL" localSheetId="1">Расходы!$F$187</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Доходы!$A$79</definedName>
    <definedName name="REND_1" localSheetId="2">Источники!$A$23</definedName>
    <definedName name="REND_1" localSheetId="1">Расходы!$A$188</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86" i="2"/>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79" i="1"/>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<sst xmlns="http://schemas.openxmlformats.org/spreadsheetml/2006/main" count="901" uniqueCount="474">
  <si>
    <t/>
  </si>
  <si>
    <t>ОТЧЕТ ОБ ИСПОЛНЕНИИ БЮДЖЕТА</t>
  </si>
  <si>
    <t>КОДЫ</t>
  </si>
  <si>
    <t xml:space="preserve">  Форма по ОКУД</t>
  </si>
  <si>
    <t>0503117</t>
  </si>
  <si>
    <t xml:space="preserve">                   Дата</t>
  </si>
  <si>
    <t>на 01 октября 2024 г.</t>
  </si>
  <si>
    <t>01.10.2024</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</si>
  <si>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</si>
  <si>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</si>
  <si>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</si>
  <si>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</si>
  <si>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</si>
  <si>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</si>
  <si>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</si>
  <si>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Администрация Елизаветинского сельского поселения</t>
  </si>
  <si>
    <t>Елизаветинское сельское поселение Азовского района</t>
  </si>
  <si>
    <t>Единица измерения: руб.</t>
  </si>
  <si>
    <t>04228774</t>
  </si>
  <si>
    <t>951</t>
  </si>
  <si>
    <t>60601410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</si>
  <si>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</si>
  <si>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</si>
  <si>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</si>
  <si>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</si>
  <si>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</si>
  <si>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</si>
  <si>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</si>
  <si>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</si>
  <si>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</si>
  <si>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</si>
  <si>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</si>
  <si>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</si>
  <si>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</si>
  <si>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</si>
  <si>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</si>
  <si>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</si>
  <si>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</si>
  <si>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</si>
  <si>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</si>
  <si>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</si>
  <si>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</si>
  <si>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</si>
  <si>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</si>
  <si>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</si>
  <si>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</si>
  <si>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</si>
  <si>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</si>
  <si>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</si>
  <si>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</si>
  <si>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</si>
  <si>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</si>
  <si>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</si>
  <si>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</si>
  <si>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</si>
  <si>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</si>
  <si>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</si>
  <si>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</si>
  <si>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</si>
  <si>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</si>
  <si>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</si>
  <si>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</si>
  <si>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</si>
  <si>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</si>
  <si>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</si>
  <si>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</si>
  <si>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</si>
  <si>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</si>
  <si>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</si>
  <si>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</si>
  <si>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</si>
  <si>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</si>
  <si>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</si>
  <si>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</si>
  <si>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</si>
  <si>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182 10601030100000110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</si>
  <si>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</si>
  <si>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182 10601030101000110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</si>
  <si>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</si>
  <si>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</si>
  <si>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</si>
  <si>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</si>
  <si>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сельских поселений</t>
  </si>
  <si>
    <t>182 10606033100000110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</si>
  <si>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</si>
  <si>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</si>
  <si>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сельских поселений</t>
  </si>
  <si>
    <t>182 10606043100000110</t>
  </si>
  <si>
    <t>ГОСУДАРСТВЕННАЯ ПОШЛИНА</t>
  </si>
  <si>
    <t>951 10800000000000000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</si>
  <si>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</si>
  <si>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951 10804000010000110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</si>
  <si>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</si>
  <si>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951 10804020010000110</t>
  </si>
  <si>
    <t>951 10804020011000110</t>
  </si>
  <si>
    <t>ДОХОДЫ ОТ ИСПОЛЬЗОВАНИЯ ИМУЩЕСТВА, НАХОДЯЩЕГОСЯ В ГОСУДАРСТВЕННОЙ И МУНИЦИПАЛЬНОЙ СОБСТВЕННОСТИ</t>
  </si>
  <si>
    <t>951 11100000000000000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</si>
  <si>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</si>
  <si>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951 11105000000000120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</si>
  <si>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</si>
  <si>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951 11105030000000120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</si>
  <si>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</si>
  <si>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951 11105035100000120</t>
  </si>
  <si>
    <t>ДОХОДЫ ОТ ОКАЗАНИЯ ПЛАТНЫХ УСЛУГ И КОМПЕНСАЦИИ ЗАТРАТ ГОСУДАРСТВА</t>
  </si>
  <si>
    <t>951 11300000000000000</t>
  </si>
  <si>
    <t>Доходы от компенсации затрат государства</t>
  </si>
  <si>
    <t>951 11302000000000130</t>
  </si>
  <si>
    <t>Прочие доходы от компенсации затрат государства</t>
  </si>
  <si>
    <t>951 11302990000000130</t>
  </si>
  <si>
    <t>Прочие доходы от компенсации затрат бюджетов сельских поселений</t>
  </si>
  <si>
    <t>951 11302995100000130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</si>
  <si>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</si>
  <si>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</si>
  <si>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</si>
  <si>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</si>
  <si>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</si>
  <si>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</si>
  <si>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802 11602020020000140</t>
  </si>
  <si>
    <t>857 11602020020000140</t>
  </si>
  <si>
    <t>БЕЗВОЗМЕЗДНЫЕ ПОСТУПЛЕНИЯ</t>
  </si>
  <si>
    <t>951 20000000000000000</t>
  </si>
  <si>
    <t>БЕЗВОЗМЕЗДНЫЕ ПОСТУПЛЕНИЯ ОТ ДРУГИХ БЮДЖЕТОВ БЮДЖЕТНОЙ СИСТЕМЫ РОССИЙСКОЙ ФЕДЕРАЦИИ</t>
  </si>
  <si>
    <t>951 20200000000000000</t>
  </si>
  <si>
    <t>Дотации бюджетам бюджетной системы Российской Федерации</t>
  </si>
  <si>
    <t>951 20210000000000150</t>
  </si>
  <si>
    <t>Дотации на выравнивание бюджетной обеспеченности</t>
  </si>
  <si>
    <t>951 20215001000000150</t>
  </si>
  <si>
    <t>Дотации бюджетам сельских поселений на выравнивание бюджетной обеспеченности из бюджета субъекта Российской Федерации</t>
  </si>
  <si>
    <t>951 20215001100000150</t>
  </si>
  <si>
    <t>Дотации бюджетам на поддержку мер по обеспечению сбалансированности бюджетов</t>
  </si>
  <si>
    <t>951 20215002000000150</t>
  </si>
  <si>
    <t>Дотации бюджетам сельских поселений на поддержку мер по обеспечению сбалансированности бюджетов</t>
  </si>
  <si>
    <t>951 20215002100000150</t>
  </si>
  <si>
    <t>Субвенции бюджетам бюджетной системы Российской Федерации</t>
  </si>
  <si>
    <t>951 20230000000000150</t>
  </si>
  <si>
    <t>Субвенции местным бюджетам на выполнение передаваемых полномочий субъектов Российской Федерации</t>
  </si>
  <si>
    <t>951 20230024000000150</t>
  </si>
  <si>
    <t>Субвенции бюджетам сельских поселений на выполнение передаваемых полномочий субъектов Российской Федерации</t>
  </si>
  <si>
    <t>951 20230024100000150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</si>
  <si>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</si>
  <si>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951 20235118000000150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</si>
  <si>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</si>
  <si>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951 20235118100000150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</si>
  <si>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</si>
  <si>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951 21800000000000000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</si>
  <si>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</si>
  <si>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951 21800000000000150</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</si>
  <si>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</si>
  <si>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951 21800000100000150</t>
  </si>
  <si>
    <t>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</si>
  <si>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951 21860010100000150</t>
  </si>
  <si>
    <t xml:space="preserve">                          2. Расходы бюджета</t>
  </si>
  <si>
    <t>Форма 0503117  с.2</t>
  </si>
  <si>
    <t>Код расхода по бюджетной классификации</t>
  </si>
  <si>
    <t>Расходы бюджета - всего</t>
  </si>
  <si>
    <t>200</t>
  </si>
  <si>
    <t>x</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</si>
  <si>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</si>
  <si>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</si>
  <si>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</si>
  <si>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</si>
  <si>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</si>
  <si>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МП Управление муниципальными финансами и создание условий для эффективного управления муниципальными финансами"</t>
  </si>
  <si>
    <t xml:space="preserve">951 0104 1300000000 000 </t>
  </si>
  <si>
    <t>Подпрограмма "Нормативно -методическое обеспечение и организация бюджетного процесса"</t>
  </si>
  <si>
    <t xml:space="preserve">951 0104 1310000000 000 </t>
  </si>
  <si>
    <t>расходы на выплату по оплате труда работников муниципальных органов</t>
  </si>
  <si>
    <t xml:space="preserve">951 0104 1310000110 000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</si>
  <si>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</si>
  <si>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951 0104 1310000110 100 </t>
  </si>
  <si>
    <t>Расходы на выплаты персоналу государственных (муниципальных) органов</t>
  </si>
  <si>
    <t xml:space="preserve">951 0104 1310000110 120 </t>
  </si>
  <si>
    <t>Фонд оплаты труда государственных (муниципальных) органов</t>
  </si>
  <si>
    <t xml:space="preserve">951 0104 1310000110 121 </t>
  </si>
  <si>
    <t>Иные выплаты персоналу государственных (муниципальных) органов, за исключением фонда оплаты труда</t>
  </si>
  <si>
    <t xml:space="preserve">951 0104 1310000110 122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</si>
  <si>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</si>
  <si>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951 0104 1310000110 129 </t>
  </si>
  <si>
    <t>расходы на обеспечение функций муниципальных органов</t>
  </si>
  <si>
    <t xml:space="preserve">951 0104 1310000190 000 </t>
  </si>
  <si>
    <t>Закупка товаров, работ и услуг для обеспечения государственных (муниципальных) нужд</t>
  </si>
  <si>
    <t xml:space="preserve">951 0104 1310000190 200 </t>
  </si>
  <si>
    <t>Иные закупки товаров, работ и услуг для обеспечения государственных (муниципальных) нужд</t>
  </si>
  <si>
    <t xml:space="preserve">951 0104 1310000190 240 </t>
  </si>
  <si>
    <t>Прочая закупка товаров, работ и услуг для обеспечения государственных (муниципальных) нужд</t>
  </si>
  <si>
    <t xml:space="preserve">951 0104 1310000190 244 </t>
  </si>
  <si>
    <t>закупка энергетических рсурсов</t>
  </si>
  <si>
    <t xml:space="preserve">951 0104 1310000190 247 </t>
  </si>
  <si>
    <t>Иные бюджетные ассигнования</t>
  </si>
  <si>
    <t xml:space="preserve">951 0104 1310000190 800 </t>
  </si>
  <si>
    <t>Уплата налогов, сборов и иных платежей</t>
  </si>
  <si>
    <t xml:space="preserve">951 0104 1310000190 850 </t>
  </si>
  <si>
    <t>Уплата прочих налогов, сборов</t>
  </si>
  <si>
    <t xml:space="preserve">951 0104 1310000190 852 </t>
  </si>
  <si>
    <t>Мероприятия по диспансеризации аппарата управления в рамках подпрограммы "Нормативно-методическое обеспечение и организация бюджетного процесса" муниципальной программы Елизаветинского сельского поселения "Управление муниципальными финансами и создание условий для эффективного управления муниципальными финансами"</t>
  </si>
  <si>
    <t xml:space="preserve">951 0104 1310000210 000 </t>
  </si>
  <si>
    <t xml:space="preserve">951 0104 1310000210 200 </t>
  </si>
  <si>
    <t xml:space="preserve">951 0104 1310000210 240 </t>
  </si>
  <si>
    <t xml:space="preserve">951 0104 1310000210 244 </t>
  </si>
  <si>
    <t>Непрограммные расходы муниципальных органов</t>
  </si>
  <si>
    <t xml:space="preserve">951 0104 9900000000 000 </t>
  </si>
  <si>
    <t>Непрограммные расходы</t>
  </si>
  <si>
    <t xml:space="preserve">951 0104 9990000000 000 </t>
  </si>
  <si>
    <t>субвенция на осуществление полномочий по определению перечня должностных лий, уполномоченных составлять протоколы об административных правонарушениях, предусмотренных статьями 2.2, 2.4, 2.7, 2.9, 3.2, 4.1, 4.4, 5.1, 5.2, 6.2, 6.3, 6.4, 7.1, 7.2, 7.3(в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8.1-8.3,частью 2 статьи 9.1,статьей 9.3 "Областного закона от 25 октября 2002 года № 273-ЗС "Об административных правонарушениях "По данному направлению расходов отражаются расходы областного бюджета на предоставление субвенций местным бюджетам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2.2,2.4,2.7,2.9,3.2,4.1,4.4,5.1,5.2,6.2,6.3,6.4,7.1,7.2,7.3 (в части нарушения установленных нормативными правовыми актами органов местного самоуправления правил организации п</t>
  </si>
  <si>
    <t xml:space="preserve">951 0104 9990072390 000 </t>
  </si>
  <si>
    <t xml:space="preserve">951 0104 9990072390 200 </t>
  </si>
  <si>
    <t xml:space="preserve">951 0104 9990072390 240 </t>
  </si>
  <si>
    <t xml:space="preserve">951 0104 9990072390 244 </t>
  </si>
  <si>
    <t>межбюджетные трансферты по передаче полномочий внутреннего финансового контроля на территории сельского поселения</t>
  </si>
  <si>
    <t xml:space="preserve">951 0104 9990085010 000 </t>
  </si>
  <si>
    <t>Межбюджетные трансферты</t>
  </si>
  <si>
    <t xml:space="preserve">951 0104 9990085010 500 </t>
  </si>
  <si>
    <t>Иные межбюджетные трансферты</t>
  </si>
  <si>
    <t xml:space="preserve">951 0104 9990085010 540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</si>
  <si>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</si>
  <si>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</si>
  <si>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</si>
  <si>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</si>
  <si>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межбюджетные трансферты по передаче полномочий контрольно-счетной инспекции</t>
  </si>
  <si>
    <t xml:space="preserve">951 0106 9990085040 000 </t>
  </si>
  <si>
    <t xml:space="preserve">951 0106 9990085040 500 </t>
  </si>
  <si>
    <t xml:space="preserve">951 0106 9990085040 540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</si>
  <si>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</si>
  <si>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</si>
  <si>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</si>
  <si>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</si>
  <si>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</si>
  <si>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главы сельского поселения</t>
  </si>
  <si>
    <t xml:space="preserve">951 0111 9910090120 000 </t>
  </si>
  <si>
    <t xml:space="preserve">951 0111 9910090120 800 </t>
  </si>
  <si>
    <t>Резервные средства</t>
  </si>
  <si>
    <t xml:space="preserve">951 0111 9910090120 870 </t>
  </si>
  <si>
    <t>Другие общегосударственные вопросы</t>
  </si>
  <si>
    <t xml:space="preserve">951 0113 0000000000 000 </t>
  </si>
  <si>
    <t xml:space="preserve">951 0113 9900000000 000 </t>
  </si>
  <si>
    <t xml:space="preserve">951 0113 9990000000 000 </t>
  </si>
  <si>
    <t>оценка гос.имущества признание прав и регулирование отношений недвижимости государственной собственности</t>
  </si>
  <si>
    <t xml:space="preserve">951 0113 9990028580 000 </t>
  </si>
  <si>
    <t xml:space="preserve">951 0113 9990028580 200 </t>
  </si>
  <si>
    <t xml:space="preserve">951 0113 9990028580 240 </t>
  </si>
  <si>
    <t xml:space="preserve">951 0113 9990028580 244 </t>
  </si>
  <si>
    <t>расходы на уплату налога на имущество организаций, земельного налога, а также уплата прочих налогов и сборов и иных платежей</t>
  </si>
  <si>
    <t xml:space="preserve">951 0113 9990028600 000 </t>
  </si>
  <si>
    <t xml:space="preserve">951 0113 9990028600 800 </t>
  </si>
  <si>
    <t xml:space="preserve">951 0113 9990028600 850 </t>
  </si>
  <si>
    <t>Уплата налога на имущество организаций и земельного налога</t>
  </si>
  <si>
    <t xml:space="preserve">951 0113 9990028600 851 </t>
  </si>
  <si>
    <t>выполнение других обязательств государства</t>
  </si>
  <si>
    <t xml:space="preserve">951 0113 9990028990 000 </t>
  </si>
  <si>
    <t xml:space="preserve">951 0113 9990028990 200 </t>
  </si>
  <si>
    <t xml:space="preserve">951 0113 9990028990 240 </t>
  </si>
  <si>
    <t xml:space="preserve">951 0113 9990028990 244 </t>
  </si>
  <si>
    <t xml:space="preserve">951 0113 9990028990 800 </t>
  </si>
  <si>
    <t xml:space="preserve">951 0113 9990028990 850 </t>
  </si>
  <si>
    <t>Уплата иных платежей</t>
  </si>
  <si>
    <t xml:space="preserve">951 0113 9990028990 853 </t>
  </si>
  <si>
    <t>межбюджетные трансферты по передаче полномочий по организации ритуальных услуг</t>
  </si>
  <si>
    <t xml:space="preserve">951 0113 9990085050 000 </t>
  </si>
  <si>
    <t xml:space="preserve">951 0113 9990085050 500 </t>
  </si>
  <si>
    <t xml:space="preserve">951 0113 9990085050 540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</si>
  <si>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</si>
  <si>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</si>
  <si>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</si>
  <si>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</si>
  <si>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</si>
  <si>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</si>
  <si>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Субвенции на осуществление первичного воинского учета на тнрриториях где отсутствуют военные комиссариаты</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</si>
  <si>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</si>
  <si>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</si>
  <si>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</si>
  <si>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</si>
  <si>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</si>
  <si>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</si>
  <si>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</si>
  <si>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</si>
  <si>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</si>
  <si>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МП"Защита населения и территории поселения от чрезвычайных ситуаций, обеспечение пожарной безопасности"</t>
  </si>
  <si>
    <t xml:space="preserve">951 0310 0200000000 000 </t>
  </si>
  <si>
    <t>Подпрограмма "Пожарная безопасность"</t>
  </si>
  <si>
    <t xml:space="preserve">951 0310 0210000000 000 </t>
  </si>
  <si>
    <t>мероприятия по обеспечению пожарной безопасности.</t>
  </si>
  <si>
    <t xml:space="preserve">951 0310 0210028310 000 </t>
  </si>
  <si>
    <t xml:space="preserve">951 0310 0210028310 200 </t>
  </si>
  <si>
    <t xml:space="preserve">951 0310 0210028310 240 </t>
  </si>
  <si>
    <t xml:space="preserve">951 0310 0210028310 244 </t>
  </si>
  <si>
    <t>Другие вопросы в области национальной безопасности и правоохранительной деятельности</t>
  </si>
  <si>
    <t xml:space="preserve">951 0314 0000000000 000 </t>
  </si>
  <si>
    <t>МП " Обеспечение общественного порядка противодействия преступности"</t>
  </si>
  <si>
    <t xml:space="preserve">951 0314 0300000000 000 </t>
  </si>
  <si>
    <t>Подпрограмма " Профилактика экстремизма и терроризма в сельском поселении"</t>
  </si>
  <si>
    <t xml:space="preserve">951 0314 0310000000 000 </t>
  </si>
  <si>
    <t>мероприятия по антитеррористической защищенности объектов социальной сферы</t>
  </si>
  <si>
    <t xml:space="preserve">951 0314 0310028290 000 </t>
  </si>
  <si>
    <t xml:space="preserve">951 0314 0310028290 200 </t>
  </si>
  <si>
    <t xml:space="preserve">951 0314 0310028290 240 </t>
  </si>
  <si>
    <t xml:space="preserve">951 0314 0310028290 244 </t>
  </si>
  <si>
    <t>мероприятия в рамках муниципальной программы"Добровольная народная дружина"</t>
  </si>
  <si>
    <t xml:space="preserve">951 0314 0310028830 000 </t>
  </si>
  <si>
    <t xml:space="preserve">951 0314 0310028830 200 </t>
  </si>
  <si>
    <t xml:space="preserve">951 0314 0310028830 240 </t>
  </si>
  <si>
    <t xml:space="preserve">951 0314 0310028830 244 </t>
  </si>
  <si>
    <t>ЖИЛИЩНО-КОММУНАЛЬНОЕ ХОЗЯЙСТВО</t>
  </si>
  <si>
    <t xml:space="preserve">951 0500 0000000000 000 </t>
  </si>
  <si>
    <t>Коммунальное хозяйство</t>
  </si>
  <si>
    <t xml:space="preserve">951 0502 0000000000 000 </t>
  </si>
  <si>
    <t>МП " Обеспечение качественными жилищно-коммунальными услугами населения"</t>
  </si>
  <si>
    <t xml:space="preserve">951 0502 0500000000 000 </t>
  </si>
  <si>
    <t>Подпрограмма "Создание условий для обеспечения качественными коммунальными услугами населения сельских поселений</t>
  </si>
  <si>
    <t xml:space="preserve">951 0502 0520000000 000 </t>
  </si>
  <si>
    <t>расходы на ремонт и обслуживание объектов водоснабжения, развитие коммунальной инфраструктуры повышение качества водоснабжения</t>
  </si>
  <si>
    <t xml:space="preserve">951 0502 0520028630 000 </t>
  </si>
  <si>
    <t xml:space="preserve">951 0502 0520028630 200 </t>
  </si>
  <si>
    <t xml:space="preserve">951 0502 0520028630 240 </t>
  </si>
  <si>
    <t xml:space="preserve">951 0502 0520028630 244 </t>
  </si>
  <si>
    <t>Благоустройство</t>
  </si>
  <si>
    <t xml:space="preserve">951 0503 0000000000 000 </t>
  </si>
  <si>
    <t>МП "Развитие сетей наружного освещения"</t>
  </si>
  <si>
    <t xml:space="preserve">951 0503 0700000000 000 </t>
  </si>
  <si>
    <t>Подпрограмма "Развитие сетей наружного освещения"</t>
  </si>
  <si>
    <t xml:space="preserve">951 0503 0710000000 000 </t>
  </si>
  <si>
    <t>мероприятия по энергосбережению уличного освещения</t>
  </si>
  <si>
    <t xml:space="preserve">951 0503 0710028450 000 </t>
  </si>
  <si>
    <t xml:space="preserve">951 0503 0710028450 200 </t>
  </si>
  <si>
    <t xml:space="preserve">951 0503 0710028450 240 </t>
  </si>
  <si>
    <t xml:space="preserve">951 0503 0710028450 244 </t>
  </si>
  <si>
    <t>мероприятия по оплате и обслуживанию уличного освещения</t>
  </si>
  <si>
    <t xml:space="preserve">951 0503 0710028610 000 </t>
  </si>
  <si>
    <t xml:space="preserve">951 0503 0710028610 200 </t>
  </si>
  <si>
    <t xml:space="preserve">951 0503 0710028610 240 </t>
  </si>
  <si>
    <t xml:space="preserve">951 0503 0710028610 247 </t>
  </si>
  <si>
    <t>МП " Озеленение территории"</t>
  </si>
  <si>
    <t xml:space="preserve">951 0503 0800000000 000 </t>
  </si>
  <si>
    <t>Подпрограмма " Озеленение территории"</t>
  </si>
  <si>
    <t xml:space="preserve">951 0503 0810000000 000 </t>
  </si>
  <si>
    <t>расходы на посадку зеленых насаждений</t>
  </si>
  <si>
    <t xml:space="preserve">951 0503 0810028490 000 </t>
  </si>
  <si>
    <t xml:space="preserve">951 0503 0810028490 200 </t>
  </si>
  <si>
    <t xml:space="preserve">951 0503 0810028490 240 </t>
  </si>
  <si>
    <t xml:space="preserve">951 0503 0810028490 244 </t>
  </si>
  <si>
    <t>Мероприятия по инвентаризации зеленных насаждений</t>
  </si>
  <si>
    <t xml:space="preserve">951 0503 0810028820 000 </t>
  </si>
  <si>
    <t xml:space="preserve">951 0503 0810028820 200 </t>
  </si>
  <si>
    <t xml:space="preserve">951 0503 0810028820 240 </t>
  </si>
  <si>
    <t xml:space="preserve">951 0503 0810028820 244 </t>
  </si>
  <si>
    <t>Мп " Благоустройство территории"</t>
  </si>
  <si>
    <t xml:space="preserve">951 0503 0900000000 000 </t>
  </si>
  <si>
    <t>Подпрограмма " Прочие благоустройство"</t>
  </si>
  <si>
    <t xml:space="preserve">951 0503 0910000000 000 </t>
  </si>
  <si>
    <t>расходы на дезинфекцию и дератизацию от насекомых</t>
  </si>
  <si>
    <t xml:space="preserve">951 0503 0910028210 000 </t>
  </si>
  <si>
    <t xml:space="preserve">951 0503 0910028210 200 </t>
  </si>
  <si>
    <t xml:space="preserve">951 0503 0910028210 240 </t>
  </si>
  <si>
    <t xml:space="preserve">951 0503 0910028210 244 </t>
  </si>
  <si>
    <t>расходы по содержанию и ремонту площадок мусорных контейнеров и площадок к ним, а так же содержание территории сельского поселения</t>
  </si>
  <si>
    <t xml:space="preserve">951 0503 0910028520 000 </t>
  </si>
  <si>
    <t xml:space="preserve">951 0503 0910028520 200 </t>
  </si>
  <si>
    <t xml:space="preserve">951 0503 0910028520 240 </t>
  </si>
  <si>
    <t xml:space="preserve">951 0503 0910028520 244 </t>
  </si>
  <si>
    <t>Отлов бродячих животных, дезинсекция и дератизация от насекомых</t>
  </si>
  <si>
    <t xml:space="preserve">951 0503 0910028530 000 </t>
  </si>
  <si>
    <t xml:space="preserve">951 0503 0910028530 200 </t>
  </si>
  <si>
    <t xml:space="preserve">951 0503 0910028530 240 </t>
  </si>
  <si>
    <t xml:space="preserve">951 0503 0910028530 244 </t>
  </si>
  <si>
    <t>расходы по трудоустройству несовершеннолетних граждан</t>
  </si>
  <si>
    <t xml:space="preserve">951 0503 0910028800 000 </t>
  </si>
  <si>
    <t xml:space="preserve">951 0503 0910028800 200 </t>
  </si>
  <si>
    <t xml:space="preserve">951 0503 0910028800 240 </t>
  </si>
  <si>
    <t xml:space="preserve">951 0503 0910028800 244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</si>
  <si>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</si>
  <si>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</si>
  <si>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</si>
  <si>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</si>
  <si>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МП"Развитие муниципальной службы в сельском поселении"</t>
  </si>
  <si>
    <t xml:space="preserve">951 0705 0100000000 000 </t>
  </si>
  <si>
    <t>Подпрограмма " Развитие муниципальной службы в сельском поселении"</t>
  </si>
  <si>
    <t xml:space="preserve">951 0705 0110000000 000 </t>
  </si>
  <si>
    <t>мероприятия по совершенствованию организации муниципальной службы, внедрение эффективных технологий и современных методов кадровой работы, развитию системы подготовки кадров для муниципальной службы</t>
  </si>
  <si>
    <t xml:space="preserve">951 0705 0110028540 000 </t>
  </si>
  <si>
    <t xml:space="preserve">951 0705 0110028540 200 </t>
  </si>
  <si>
    <t xml:space="preserve">951 0705 0110028540 240 </t>
  </si>
  <si>
    <t xml:space="preserve">951 0705 0110028540 244 </t>
  </si>
  <si>
    <t>КУЛЬТУРА, КИНЕМАТОГРАФИЯ</t>
  </si>
  <si>
    <t xml:space="preserve">951 0800 0000000000 000 </t>
  </si>
  <si>
    <t>Культура</t>
  </si>
  <si>
    <t xml:space="preserve">951 0801 0000000000 000 </t>
  </si>
  <si>
    <t>МП "Развитие культуры"</t>
  </si>
  <si>
    <t xml:space="preserve">951 0801 1000000000 000 </t>
  </si>
  <si>
    <t>Подпрограмма " Развитие культуры"</t>
  </si>
  <si>
    <t xml:space="preserve">951 0801 1010000000 000 </t>
  </si>
  <si>
    <t>расходы на обеспечение деятельности муниципальных учреждений культуры</t>
  </si>
  <si>
    <t xml:space="preserve">951 0801 1010028590 000 </t>
  </si>
  <si>
    <t>Предоставление субсидий бюджетным, автономным учреждениям и иным некоммерческим организациям</t>
  </si>
  <si>
    <t xml:space="preserve">951 0801 1010028590 600 </t>
  </si>
  <si>
    <t>Субсидии бюджетным учреждениям</t>
  </si>
  <si>
    <t xml:space="preserve">951 0801 1010028590 610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</si>
  <si>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</si>
  <si>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951 0801 1010028590 611 </t>
  </si>
  <si>
    <t>СОЦИАЛЬНАЯ ПОЛИТИКА</t>
  </si>
  <si>
    <t xml:space="preserve">951 1000 0000000000 000 </t>
  </si>
  <si>
    <t>Пенсионное обеспечение</t>
  </si>
  <si>
    <t xml:space="preserve">951 1001 0000000000 000 </t>
  </si>
  <si>
    <t>муниц программа</t>
  </si>
  <si>
    <t xml:space="preserve">951 1001 1500000000 000 </t>
  </si>
  <si>
    <t>МП " Социальная поддержка граждан Елизаветинского сельского поселения"</t>
  </si>
  <si>
    <t xml:space="preserve">951 1001 1510000000 000 </t>
  </si>
  <si>
    <t>расходы на выплату пенсии лицам, замещавшим муниципальные должности и должности муниципальной службы</t>
  </si>
  <si>
    <t xml:space="preserve">951 1001 1510028250 000 </t>
  </si>
  <si>
    <t>Социальное обеспечение и иные выплаты населению</t>
  </si>
  <si>
    <t xml:space="preserve">951 1001 1510028250 300 </t>
  </si>
  <si>
    <t>Публичные нормативные социальные выплаты гражданам</t>
  </si>
  <si>
    <t xml:space="preserve">951 1001 1510028250 310 </t>
  </si>
  <si>
    <t>Иные пенсии, социальные доплаты к пенсиям</t>
  </si>
  <si>
    <t xml:space="preserve">951 1001 1510028250 312 </t>
  </si>
  <si>
    <t>ФИЗИЧЕСКАЯ КУЛЬТУРА И СПОРТ</t>
  </si>
  <si>
    <t xml:space="preserve">951 1100 0000000000 000 </t>
  </si>
  <si>
    <t>Физическая культура</t>
  </si>
  <si>
    <t xml:space="preserve">951 1101 0000000000 000 </t>
  </si>
  <si>
    <t>МП " Развитие физической культуры и спорта"</t>
  </si>
  <si>
    <t xml:space="preserve">951 1101 1100000000 000 </t>
  </si>
  <si>
    <t>Подпрограмма " Развитие физической культуры и спорта"</t>
  </si>
  <si>
    <t xml:space="preserve">951 1101 1110000000 000 </t>
  </si>
  <si>
    <t>расходы на физкультурные и массово- спортивные мероприяти</t>
  </si>
  <si>
    <t xml:space="preserve">951 1101 1110028360 000 </t>
  </si>
  <si>
    <t xml:space="preserve">951 1101 1110028360 200 </t>
  </si>
  <si>
    <t xml:space="preserve">951 1101 1110028360 240 </t>
  </si>
  <si>
    <t xml:space="preserve">951 1101 1110028360 244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</si>
  <si>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</si>
  <si>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</si>
  <si>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</si>
  <si>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</si>
  <si>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</si>
  <si>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</si>
  <si>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</si>
  <si>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</si>
  <si>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</si>
  <si>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</si>
  <si>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</si>
  <si>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</si>
  <si>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</si>
  <si>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</si>
  <si>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</si>
  <si>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</si>
  <si>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</si>
  <si>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</si>
  <si>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</si>
  <si>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</si>
  <si>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951 01050000000000500</t>
  </si>
  <si>
    <t>Увеличение прочих остатков денежных средств бюджетов сельских поселений</t>
  </si>
  <si>
    <t>951 01050201100000510</t>
  </si>
  <si>
    <t>уменьшение остатков средств, всего</t>
  </si>
  <si>
    <t>720</t>
  </si>
  <si>
    <t>951 01050000000000600</t>
  </si>
  <si>
    <t>Уменьшение прочих остатков денежных средств бюджетов сельских поселений</t>
  </si>
  <si>
    <t>951 01050201100000610</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</si>
  <si>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</si>
  <si>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</si>
  <si>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</si>
  <si>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</si>
  <si>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</si>
  <si>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</si>
  <si>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</si>
  <si>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</si>
  <si>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</si>
  <si>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</si>
  <si>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</si>
  <si>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</si>
  <si>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</si>
  <si>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C:\ОТЧЕТЫ\117M01.txt</t>
  </si>
  <si>
    <t>Доходы/EXPORT_SRC_CODE</t>
  </si>
  <si>
    <t>Доходы/PERIOD</t>
  </si>
  <si>
    <t xml:space="preserve">           Тимофеев В.Н.</t>
  </si>
  <si>
    <t xml:space="preserve">         Молявка А.В.</t>
  </si>
  <si>
    <t xml:space="preserve">      Костина А.П.</t>
  </si>
  <si>
    <t>"01_"    октября   2024  г.</t>
  </si>
</sst>
</file>

<file path=xl/styles.xml><?xml version="1.0" encoding="utf-8"?>
<styleSheet xmlns="http://schemas.openxmlformats.org/spreadsheetml/2006/main">
  <numFmts count="2">
    <numFmt numFmtId="164" formatCode="dd/mm/yyyy\ &quot;г.&quot;"/>
    <numFmt numFmtId="165" formatCode="?"/>
  </numFmts>
  <fonts count="132">
    <font>
      <sz val="11"/>
      <color indexed="8"/>
      <name val="Calibri"/>
      <family val="2"/>
      <scheme val="minor"/>
    </font>
    <font>
      <b/>
      <sz val="11"/>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11"/>
      <color indexed="8"/>
      <name val="Arial Cyr"/>
    </font>
    <font>
      <b/>
      <sz val="11"/>
      <color indexed="8"/>
      <name val="Arial Cyr"/>
    </font>
    <font>
      <b/>
      <sz val="11"/>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s>
  <fills count="3">
    <fill>
      <patternFill patternType="none"/>
    </fill>
    <fill>
      <patternFill patternType="gray125"/>
    </fill>
    <fill>
      <patternFill patternType="none"/>
    </fill>
  </fills>
  <borders count="47">
    <border>
      <left/>
      <right/>
      <top/>
      <bottom/>
      <diagonal/>
    </border>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35">
    <xf numFmtId="0" fontId="0" fillId="0" borderId="0" xfId="0"/>
    <xf numFmtId="0" fontId="2" fillId="2" borderId="1" xfId="0" applyNumberFormat="1" applyFont="1" applyFill="1" applyBorder="1" applyAlignment="1"/>
    <xf numFmtId="0" fontId="3" fillId="2" borderId="1" xfId="0" applyNumberFormat="1" applyFont="1" applyFill="1" applyBorder="1" applyAlignment="1"/>
    <xf numFmtId="0" fontId="4" fillId="2" borderId="1" xfId="0" applyNumberFormat="1" applyFont="1" applyFill="1" applyBorder="1" applyAlignment="1">
      <alignment horizontal="right"/>
    </xf>
    <xf numFmtId="0" fontId="5" fillId="2" borderId="2" xfId="0" applyNumberFormat="1" applyFont="1" applyFill="1" applyBorder="1" applyAlignment="1">
      <alignment horizontal="center"/>
    </xf>
    <xf numFmtId="0" fontId="6" fillId="2" borderId="1" xfId="0" applyNumberFormat="1" applyFont="1" applyFill="1" applyBorder="1" applyAlignment="1">
      <alignment horizontal="left"/>
    </xf>
    <xf numFmtId="49" fontId="7" fillId="2" borderId="1" xfId="0" applyNumberFormat="1" applyFont="1" applyFill="1" applyBorder="1" applyAlignment="1">
      <alignment horizontal="right"/>
    </xf>
    <xf numFmtId="49" fontId="8" fillId="2" borderId="3" xfId="0" applyNumberFormat="1" applyFont="1" applyFill="1" applyBorder="1" applyAlignment="1">
      <alignment horizontal="centerContinuous"/>
    </xf>
    <xf numFmtId="0" fontId="10" fillId="2" borderId="1" xfId="0" applyNumberFormat="1" applyFont="1" applyFill="1" applyBorder="1" applyAlignment="1">
      <alignment horizontal="right"/>
    </xf>
    <xf numFmtId="164" fontId="11" fillId="2" borderId="4" xfId="0" applyNumberFormat="1" applyFont="1" applyFill="1" applyBorder="1" applyAlignment="1">
      <alignment horizontal="center"/>
    </xf>
    <xf numFmtId="49" fontId="12" fillId="2" borderId="1" xfId="0" applyNumberFormat="1" applyFont="1" applyFill="1" applyBorder="1" applyAlignment="1"/>
    <xf numFmtId="49" fontId="13" fillId="2" borderId="5" xfId="0" applyNumberFormat="1" applyFont="1" applyFill="1" applyBorder="1" applyAlignment="1">
      <alignment horizontal="center"/>
    </xf>
    <xf numFmtId="0" fontId="14" fillId="2" borderId="1" xfId="0" applyNumberFormat="1" applyFont="1" applyFill="1" applyBorder="1" applyAlignment="1">
      <alignment horizontal="left"/>
    </xf>
    <xf numFmtId="49" fontId="18" fillId="2" borderId="4" xfId="0" applyNumberFormat="1" applyFont="1" applyFill="1" applyBorder="1" applyAlignment="1">
      <alignment horizontal="center"/>
    </xf>
    <xf numFmtId="49" fontId="19" fillId="2" borderId="1" xfId="0" applyNumberFormat="1" applyFont="1" applyFill="1" applyBorder="1" applyAlignment="1"/>
    <xf numFmtId="49" fontId="20" fillId="2" borderId="5" xfId="0" applyNumberFormat="1" applyFont="1" applyFill="1" applyBorder="1" applyAlignment="1">
      <alignment horizontal="centerContinuous"/>
    </xf>
    <xf numFmtId="49" fontId="21" fillId="2" borderId="1" xfId="0" applyNumberFormat="1" applyFont="1" applyFill="1" applyBorder="1" applyAlignment="1">
      <alignment horizontal="left"/>
    </xf>
    <xf numFmtId="49" fontId="22" fillId="2" borderId="8" xfId="0" applyNumberFormat="1" applyFont="1" applyFill="1" applyBorder="1" applyAlignment="1">
      <alignment horizontal="centerContinuous"/>
    </xf>
    <xf numFmtId="0" fontId="24" fillId="2" borderId="1" xfId="0" applyNumberFormat="1" applyFont="1" applyFill="1" applyBorder="1" applyAlignment="1">
      <alignment horizontal="center"/>
    </xf>
    <xf numFmtId="0" fontId="25" fillId="2" borderId="1" xfId="0" applyNumberFormat="1" applyFont="1" applyFill="1" applyBorder="1" applyAlignment="1"/>
    <xf numFmtId="0" fontId="38" fillId="2" borderId="18"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xf>
    <xf numFmtId="0" fontId="40" fillId="2" borderId="19" xfId="0" applyNumberFormat="1" applyFont="1" applyFill="1" applyBorder="1" applyAlignment="1">
      <alignment horizontal="center" vertical="center"/>
    </xf>
    <xf numFmtId="49" fontId="41" fillId="2" borderId="2" xfId="0" applyNumberFormat="1" applyFont="1" applyFill="1" applyBorder="1" applyAlignment="1">
      <alignment horizontal="center" vertical="center"/>
    </xf>
    <xf numFmtId="49" fontId="42" fillId="2" borderId="20" xfId="0" applyNumberFormat="1" applyFont="1" applyFill="1" applyBorder="1" applyAlignment="1">
      <alignment horizontal="center" vertical="center"/>
    </xf>
    <xf numFmtId="49" fontId="43" fillId="2" borderId="21" xfId="0" applyNumberFormat="1" applyFont="1" applyFill="1" applyBorder="1" applyAlignment="1">
      <alignment horizontal="center" vertical="center"/>
    </xf>
    <xf numFmtId="49" fontId="44" fillId="2" borderId="22" xfId="0" applyNumberFormat="1" applyFont="1" applyFill="1" applyBorder="1" applyAlignment="1">
      <alignment horizontal="left" wrapText="1"/>
    </xf>
    <xf numFmtId="49" fontId="45" fillId="2" borderId="23" xfId="0" applyNumberFormat="1" applyFont="1" applyFill="1" applyBorder="1" applyAlignment="1">
      <alignment horizontal="center" wrapText="1"/>
    </xf>
    <xf numFmtId="49" fontId="46" fillId="2" borderId="24" xfId="0" applyNumberFormat="1" applyFont="1" applyFill="1" applyBorder="1" applyAlignment="1">
      <alignment horizontal="center"/>
    </xf>
    <xf numFmtId="4" fontId="47" fillId="2" borderId="25" xfId="0" applyNumberFormat="1" applyFont="1" applyFill="1" applyBorder="1" applyAlignment="1">
      <alignment horizontal="right"/>
    </xf>
    <xf numFmtId="4" fontId="48" fillId="2" borderId="26" xfId="0" applyNumberFormat="1" applyFont="1" applyFill="1" applyBorder="1" applyAlignment="1">
      <alignment horizontal="right"/>
    </xf>
    <xf numFmtId="49" fontId="49" fillId="2" borderId="27" xfId="0" applyNumberFormat="1" applyFont="1" applyFill="1" applyBorder="1" applyAlignment="1">
      <alignment horizontal="left" wrapText="1"/>
    </xf>
    <xf numFmtId="49" fontId="50" fillId="2" borderId="28" xfId="0" applyNumberFormat="1" applyFont="1" applyFill="1" applyBorder="1" applyAlignment="1">
      <alignment horizontal="center" wrapText="1"/>
    </xf>
    <xf numFmtId="49" fontId="51" fillId="2" borderId="29" xfId="0" applyNumberFormat="1" applyFont="1" applyFill="1" applyBorder="1" applyAlignment="1">
      <alignment horizontal="center"/>
    </xf>
    <xf numFmtId="4" fontId="52" fillId="2" borderId="30" xfId="0" applyNumberFormat="1" applyFont="1" applyFill="1" applyBorder="1" applyAlignment="1">
      <alignment horizontal="right"/>
    </xf>
    <xf numFmtId="4" fontId="53" fillId="2" borderId="31" xfId="0" applyNumberFormat="1" applyFont="1" applyFill="1" applyBorder="1" applyAlignment="1">
      <alignment horizontal="right"/>
    </xf>
    <xf numFmtId="49" fontId="54" fillId="2" borderId="22" xfId="0" applyNumberFormat="1" applyFont="1" applyFill="1" applyBorder="1" applyAlignment="1">
      <alignment horizontal="left" wrapText="1"/>
    </xf>
    <xf numFmtId="49" fontId="55" fillId="2" borderId="23" xfId="0" applyNumberFormat="1" applyFont="1" applyFill="1" applyBorder="1" applyAlignment="1">
      <alignment horizontal="center" wrapText="1"/>
    </xf>
    <xf numFmtId="49" fontId="56" fillId="2" borderId="24" xfId="0" applyNumberFormat="1" applyFont="1" applyFill="1" applyBorder="1" applyAlignment="1">
      <alignment horizontal="center"/>
    </xf>
    <xf numFmtId="4" fontId="57" fillId="2" borderId="25" xfId="0" applyNumberFormat="1" applyFont="1" applyFill="1" applyBorder="1" applyAlignment="1">
      <alignment horizontal="right"/>
    </xf>
    <xf numFmtId="4" fontId="58" fillId="2" borderId="32" xfId="0" applyNumberFormat="1" applyFont="1" applyFill="1" applyBorder="1" applyAlignment="1">
      <alignment horizontal="right"/>
    </xf>
    <xf numFmtId="49" fontId="59" fillId="2" borderId="33" xfId="0" applyNumberFormat="1" applyFont="1" applyFill="1" applyBorder="1" applyAlignment="1">
      <alignment horizontal="left" wrapText="1"/>
    </xf>
    <xf numFmtId="49" fontId="60" fillId="2" borderId="15" xfId="0" applyNumberFormat="1" applyFont="1" applyFill="1" applyBorder="1" applyAlignment="1">
      <alignment horizontal="center" wrapText="1"/>
    </xf>
    <xf numFmtId="49" fontId="61" fillId="2" borderId="34" xfId="0" applyNumberFormat="1" applyFont="1" applyFill="1" applyBorder="1" applyAlignment="1">
      <alignment horizontal="center"/>
    </xf>
    <xf numFmtId="4" fontId="62" fillId="2" borderId="16" xfId="0" applyNumberFormat="1" applyFont="1" applyFill="1" applyBorder="1" applyAlignment="1">
      <alignment horizontal="right"/>
    </xf>
    <xf numFmtId="4" fontId="63" fillId="2" borderId="17" xfId="0" applyNumberFormat="1" applyFont="1" applyFill="1" applyBorder="1" applyAlignment="1">
      <alignment horizontal="right"/>
    </xf>
    <xf numFmtId="165" fontId="2" fillId="2" borderId="33" xfId="0" applyNumberFormat="1" applyFont="1" applyFill="1" applyBorder="1" applyAlignment="1">
      <alignment horizontal="left" wrapText="1"/>
    </xf>
    <xf numFmtId="0" fontId="64" fillId="2" borderId="35" xfId="0" applyNumberFormat="1" applyFont="1" applyFill="1" applyBorder="1" applyAlignment="1">
      <alignment horizontal="left"/>
    </xf>
    <xf numFmtId="0" fontId="65" fillId="2" borderId="36" xfId="0" applyNumberFormat="1" applyFont="1" applyFill="1" applyBorder="1" applyAlignment="1">
      <alignment horizontal="center"/>
    </xf>
    <xf numFmtId="49" fontId="66" fillId="2" borderId="36" xfId="0" applyNumberFormat="1" applyFont="1" applyFill="1" applyBorder="1" applyAlignment="1">
      <alignment horizontal="center" vertical="center"/>
    </xf>
    <xf numFmtId="0" fontId="67" fillId="2" borderId="1" xfId="0" applyNumberFormat="1" applyFont="1" applyFill="1" applyBorder="1" applyAlignment="1">
      <alignment horizontal="left"/>
    </xf>
    <xf numFmtId="0" fontId="68" fillId="2" borderId="1" xfId="0" applyNumberFormat="1" applyFont="1" applyFill="1" applyBorder="1" applyAlignment="1"/>
    <xf numFmtId="49" fontId="69" fillId="2" borderId="1" xfId="0" applyNumberFormat="1" applyFont="1" applyFill="1" applyBorder="1" applyAlignment="1"/>
    <xf numFmtId="0" fontId="76" fillId="2" borderId="38" xfId="0" applyNumberFormat="1" applyFont="1" applyFill="1" applyBorder="1" applyAlignment="1">
      <alignment vertical="center" wrapText="1"/>
    </xf>
    <xf numFmtId="49" fontId="77" fillId="2" borderId="38" xfId="0" applyNumberFormat="1" applyFont="1" applyFill="1" applyBorder="1" applyAlignment="1">
      <alignment horizontal="center" vertical="center" wrapText="1"/>
    </xf>
    <xf numFmtId="49" fontId="78" fillId="2" borderId="14" xfId="0" applyNumberFormat="1" applyFont="1" applyFill="1" applyBorder="1" applyAlignment="1">
      <alignment vertical="center"/>
    </xf>
    <xf numFmtId="0" fontId="80" fillId="2" borderId="34" xfId="0" applyNumberFormat="1" applyFont="1" applyFill="1" applyBorder="1" applyAlignment="1">
      <alignment vertical="center" wrapText="1"/>
    </xf>
    <xf numFmtId="49" fontId="81" fillId="2" borderId="34" xfId="0" applyNumberFormat="1" applyFont="1" applyFill="1" applyBorder="1" applyAlignment="1">
      <alignment horizontal="center" vertical="center" wrapText="1"/>
    </xf>
    <xf numFmtId="49" fontId="82" fillId="2" borderId="17" xfId="0" applyNumberFormat="1" applyFont="1" applyFill="1" applyBorder="1" applyAlignment="1">
      <alignment vertical="center"/>
    </xf>
    <xf numFmtId="49" fontId="83" fillId="2" borderId="19" xfId="0" applyNumberFormat="1" applyFont="1" applyFill="1" applyBorder="1" applyAlignment="1">
      <alignment horizontal="center" vertical="center"/>
    </xf>
    <xf numFmtId="49" fontId="84" fillId="2" borderId="33" xfId="0" applyNumberFormat="1" applyFont="1" applyFill="1" applyBorder="1" applyAlignment="1">
      <alignment horizontal="left" wrapText="1"/>
    </xf>
    <xf numFmtId="49" fontId="85" fillId="2" borderId="39" xfId="0" applyNumberFormat="1" applyFont="1" applyFill="1" applyBorder="1" applyAlignment="1">
      <alignment horizontal="center" wrapText="1"/>
    </xf>
    <xf numFmtId="49" fontId="86" fillId="2" borderId="34" xfId="0" applyNumberFormat="1" applyFont="1" applyFill="1" applyBorder="1" applyAlignment="1">
      <alignment horizontal="center"/>
    </xf>
    <xf numFmtId="4" fontId="87" fillId="2" borderId="16" xfId="0" applyNumberFormat="1" applyFont="1" applyFill="1" applyBorder="1" applyAlignment="1">
      <alignment horizontal="right"/>
    </xf>
    <xf numFmtId="4" fontId="88" fillId="2" borderId="34" xfId="0" applyNumberFormat="1" applyFont="1" applyFill="1" applyBorder="1" applyAlignment="1">
      <alignment horizontal="right"/>
    </xf>
    <xf numFmtId="4" fontId="89" fillId="2" borderId="17" xfId="0" applyNumberFormat="1" applyFont="1" applyFill="1" applyBorder="1" applyAlignment="1">
      <alignment horizontal="right"/>
    </xf>
    <xf numFmtId="0" fontId="90" fillId="2" borderId="27" xfId="0" applyNumberFormat="1" applyFont="1" applyFill="1" applyBorder="1" applyAlignment="1"/>
    <xf numFmtId="0" fontId="91" fillId="2" borderId="28" xfId="0" applyNumberFormat="1" applyFont="1" applyFill="1" applyBorder="1" applyAlignment="1"/>
    <xf numFmtId="0" fontId="92" fillId="2" borderId="29" xfId="0" applyNumberFormat="1" applyFont="1" applyFill="1" applyBorder="1" applyAlignment="1">
      <alignment horizontal="center"/>
    </xf>
    <xf numFmtId="0" fontId="93" fillId="2" borderId="30" xfId="0" applyNumberFormat="1" applyFont="1" applyFill="1" applyBorder="1" applyAlignment="1">
      <alignment horizontal="right"/>
    </xf>
    <xf numFmtId="0" fontId="94" fillId="2" borderId="30" xfId="0" applyNumberFormat="1" applyFont="1" applyFill="1" applyBorder="1" applyAlignment="1"/>
    <xf numFmtId="0" fontId="95" fillId="2" borderId="31" xfId="0" applyNumberFormat="1" applyFont="1" applyFill="1" applyBorder="1" applyAlignment="1"/>
    <xf numFmtId="49" fontId="96" fillId="2" borderId="22" xfId="0" applyNumberFormat="1" applyFont="1" applyFill="1" applyBorder="1" applyAlignment="1">
      <alignment horizontal="left" wrapText="1"/>
    </xf>
    <xf numFmtId="49" fontId="97" fillId="2" borderId="26" xfId="0" applyNumberFormat="1" applyFont="1" applyFill="1" applyBorder="1" applyAlignment="1">
      <alignment horizontal="center" wrapText="1"/>
    </xf>
    <xf numFmtId="49" fontId="98" fillId="2" borderId="24" xfId="0" applyNumberFormat="1" applyFont="1" applyFill="1" applyBorder="1" applyAlignment="1">
      <alignment horizontal="center"/>
    </xf>
    <xf numFmtId="4" fontId="99" fillId="2" borderId="25" xfId="0" applyNumberFormat="1" applyFont="1" applyFill="1" applyBorder="1" applyAlignment="1">
      <alignment horizontal="right"/>
    </xf>
    <xf numFmtId="4" fontId="100" fillId="2" borderId="24" xfId="0" applyNumberFormat="1" applyFont="1" applyFill="1" applyBorder="1" applyAlignment="1">
      <alignment horizontal="right"/>
    </xf>
    <xf numFmtId="4" fontId="101" fillId="2" borderId="32" xfId="0" applyNumberFormat="1" applyFont="1" applyFill="1" applyBorder="1" applyAlignment="1">
      <alignment horizontal="right"/>
    </xf>
    <xf numFmtId="165" fontId="2" fillId="2" borderId="22" xfId="0" applyNumberFormat="1" applyFont="1" applyFill="1" applyBorder="1" applyAlignment="1">
      <alignment horizontal="left" wrapText="1"/>
    </xf>
    <xf numFmtId="0" fontId="102" fillId="2" borderId="7" xfId="0" applyNumberFormat="1" applyFont="1" applyFill="1" applyBorder="1" applyAlignment="1"/>
    <xf numFmtId="0" fontId="103" fillId="2" borderId="40" xfId="0" applyNumberFormat="1" applyFont="1" applyFill="1" applyBorder="1" applyAlignment="1"/>
    <xf numFmtId="0" fontId="104" fillId="2" borderId="40" xfId="0" applyNumberFormat="1" applyFont="1" applyFill="1" applyBorder="1" applyAlignment="1">
      <alignment horizontal="center"/>
    </xf>
    <xf numFmtId="0" fontId="105" fillId="2" borderId="40" xfId="0" applyNumberFormat="1" applyFont="1" applyFill="1" applyBorder="1" applyAlignment="1">
      <alignment horizontal="right"/>
    </xf>
    <xf numFmtId="49" fontId="106" fillId="2" borderId="32" xfId="0" applyNumberFormat="1" applyFont="1" applyFill="1" applyBorder="1" applyAlignment="1">
      <alignment horizontal="left" wrapText="1"/>
    </xf>
    <xf numFmtId="49" fontId="107" fillId="2" borderId="41" xfId="0" applyNumberFormat="1" applyFont="1" applyFill="1" applyBorder="1" applyAlignment="1">
      <alignment horizontal="center" wrapText="1"/>
    </xf>
    <xf numFmtId="49" fontId="108" fillId="2" borderId="42" xfId="0" applyNumberFormat="1" applyFont="1" applyFill="1" applyBorder="1" applyAlignment="1">
      <alignment horizontal="center"/>
    </xf>
    <xf numFmtId="4" fontId="109" fillId="2" borderId="43" xfId="0" applyNumberFormat="1" applyFont="1" applyFill="1" applyBorder="1" applyAlignment="1">
      <alignment horizontal="right"/>
    </xf>
    <xf numFmtId="4" fontId="110" fillId="2" borderId="44" xfId="0" applyNumberFormat="1" applyFont="1" applyFill="1" applyBorder="1" applyAlignment="1">
      <alignment horizontal="right"/>
    </xf>
    <xf numFmtId="49" fontId="112" fillId="2" borderId="1" xfId="0" applyNumberFormat="1" applyFont="1" applyFill="1" applyBorder="1" applyAlignment="1">
      <alignment horizontal="center"/>
    </xf>
    <xf numFmtId="0" fontId="113" fillId="2" borderId="1" xfId="0" applyNumberFormat="1" applyFont="1" applyFill="1" applyBorder="1" applyAlignment="1"/>
    <xf numFmtId="49" fontId="115" fillId="2" borderId="45" xfId="0" applyNumberFormat="1" applyFont="1" applyFill="1" applyBorder="1" applyAlignment="1">
      <alignment horizontal="left" wrapText="1"/>
    </xf>
    <xf numFmtId="49" fontId="116" fillId="2" borderId="25" xfId="0" applyNumberFormat="1" applyFont="1" applyFill="1" applyBorder="1" applyAlignment="1">
      <alignment horizontal="center" wrapText="1"/>
    </xf>
    <xf numFmtId="0" fontId="117" fillId="2" borderId="46" xfId="0" applyNumberFormat="1" applyFont="1" applyFill="1" applyBorder="1" applyAlignment="1">
      <alignment horizontal="left"/>
    </xf>
    <xf numFmtId="0" fontId="118" fillId="2" borderId="28" xfId="0" applyNumberFormat="1" applyFont="1" applyFill="1" applyBorder="1" applyAlignment="1">
      <alignment horizontal="center"/>
    </xf>
    <xf numFmtId="0" fontId="119" fillId="2" borderId="30" xfId="0" applyNumberFormat="1" applyFont="1" applyFill="1" applyBorder="1" applyAlignment="1">
      <alignment horizontal="center"/>
    </xf>
    <xf numFmtId="49" fontId="120" fillId="2" borderId="30" xfId="0" applyNumberFormat="1" applyFont="1" applyFill="1" applyBorder="1" applyAlignment="1">
      <alignment horizontal="center"/>
    </xf>
    <xf numFmtId="49" fontId="121" fillId="2" borderId="31" xfId="0" applyNumberFormat="1" applyFont="1" applyFill="1" applyBorder="1" applyAlignment="1">
      <alignment horizontal="center"/>
    </xf>
    <xf numFmtId="49" fontId="122" fillId="2" borderId="15" xfId="0" applyNumberFormat="1" applyFont="1" applyFill="1" applyBorder="1" applyAlignment="1">
      <alignment horizontal="center" wrapText="1"/>
    </xf>
    <xf numFmtId="49" fontId="123" fillId="2" borderId="16" xfId="0" applyNumberFormat="1" applyFont="1" applyFill="1" applyBorder="1" applyAlignment="1">
      <alignment horizontal="center" wrapText="1"/>
    </xf>
    <xf numFmtId="49" fontId="124" fillId="2" borderId="25" xfId="0" applyNumberFormat="1" applyFont="1" applyFill="1" applyBorder="1" applyAlignment="1">
      <alignment horizontal="center" wrapText="1"/>
    </xf>
    <xf numFmtId="4" fontId="125" fillId="2" borderId="32" xfId="0" applyNumberFormat="1" applyFont="1" applyFill="1" applyBorder="1" applyAlignment="1">
      <alignment horizontal="right"/>
    </xf>
    <xf numFmtId="0" fontId="126" fillId="2" borderId="35" xfId="0" applyNumberFormat="1" applyFont="1" applyFill="1" applyBorder="1" applyAlignment="1">
      <alignment horizontal="left"/>
    </xf>
    <xf numFmtId="0" fontId="127" fillId="2" borderId="36" xfId="0" applyNumberFormat="1" applyFont="1" applyFill="1" applyBorder="1" applyAlignment="1">
      <alignment horizontal="center"/>
    </xf>
    <xf numFmtId="0" fontId="128" fillId="2" borderId="36" xfId="0" applyNumberFormat="1" applyFont="1" applyFill="1" applyBorder="1" applyAlignment="1">
      <alignment horizontal="left"/>
    </xf>
    <xf numFmtId="49" fontId="129" fillId="2" borderId="36" xfId="0" applyNumberFormat="1" applyFont="1" applyFill="1" applyBorder="1" applyAlignment="1"/>
    <xf numFmtId="0" fontId="130" fillId="2" borderId="36" xfId="0" applyNumberFormat="1" applyFont="1" applyFill="1" applyBorder="1" applyAlignment="1"/>
    <xf numFmtId="0" fontId="131" fillId="2" borderId="1" xfId="0" applyNumberFormat="1" applyFont="1" applyFill="1" applyBorder="1" applyAlignment="1">
      <alignment horizontal="center"/>
    </xf>
    <xf numFmtId="0" fontId="2" fillId="2" borderId="1" xfId="0" applyNumberFormat="1" applyFont="1" applyFill="1" applyBorder="1" applyAlignment="1">
      <alignment horizontal="left"/>
    </xf>
    <xf numFmtId="49" fontId="29" fillId="2" borderId="11" xfId="0" applyNumberFormat="1" applyFont="1" applyFill="1" applyBorder="1" applyAlignment="1">
      <alignment horizontal="center" vertical="center" wrapText="1"/>
    </xf>
    <xf numFmtId="49" fontId="33" fillId="2" borderId="14" xfId="0" applyNumberFormat="1" applyFont="1" applyFill="1" applyBorder="1" applyAlignment="1">
      <alignment horizontal="center" vertical="center" wrapText="1"/>
    </xf>
    <xf numFmtId="49" fontId="37" fillId="2" borderId="17" xfId="0" applyNumberFormat="1" applyFont="1" applyFill="1" applyBorder="1" applyAlignment="1">
      <alignment horizontal="center" vertical="center" wrapText="1"/>
    </xf>
    <xf numFmtId="49" fontId="28" fillId="2" borderId="10" xfId="0" applyNumberFormat="1" applyFont="1" applyFill="1" applyBorder="1" applyAlignment="1">
      <alignment horizontal="center" vertical="center" wrapText="1"/>
    </xf>
    <xf numFmtId="49" fontId="32" fillId="2" borderId="13" xfId="0" applyNumberFormat="1" applyFont="1" applyFill="1" applyBorder="1" applyAlignment="1">
      <alignment horizontal="center" vertical="center" wrapText="1"/>
    </xf>
    <xf numFmtId="49" fontId="36" fillId="2" borderId="16" xfId="0" applyNumberFormat="1" applyFont="1" applyFill="1" applyBorder="1" applyAlignment="1">
      <alignment horizontal="center" vertical="center" wrapText="1"/>
    </xf>
    <xf numFmtId="0" fontId="23" fillId="2" borderId="1" xfId="0" applyNumberFormat="1" applyFont="1" applyFill="1" applyBorder="1" applyAlignment="1">
      <alignment horizontal="center"/>
    </xf>
    <xf numFmtId="0" fontId="27" fillId="2" borderId="10" xfId="0" applyNumberFormat="1" applyFont="1" applyFill="1" applyBorder="1" applyAlignment="1">
      <alignment horizontal="center" vertical="center" wrapText="1"/>
    </xf>
    <xf numFmtId="0" fontId="31" fillId="2" borderId="13" xfId="0" applyNumberFormat="1" applyFont="1" applyFill="1" applyBorder="1" applyAlignment="1">
      <alignment horizontal="center" vertical="center" wrapText="1"/>
    </xf>
    <xf numFmtId="0" fontId="35" fillId="2" borderId="16" xfId="0" applyNumberFormat="1" applyFont="1" applyFill="1" applyBorder="1" applyAlignment="1">
      <alignment horizontal="center" vertical="center" wrapText="1"/>
    </xf>
    <xf numFmtId="0" fontId="26" fillId="2" borderId="9" xfId="0" applyNumberFormat="1" applyFont="1" applyFill="1" applyBorder="1" applyAlignment="1">
      <alignment horizontal="center" vertical="center" wrapText="1"/>
    </xf>
    <xf numFmtId="0" fontId="30" fillId="2" borderId="12" xfId="0" applyNumberFormat="1" applyFont="1" applyFill="1" applyBorder="1" applyAlignment="1">
      <alignment horizontal="center" vertical="center" wrapText="1"/>
    </xf>
    <xf numFmtId="0" fontId="34" fillId="2" borderId="15" xfId="0" applyNumberFormat="1" applyFont="1" applyFill="1" applyBorder="1" applyAlignment="1">
      <alignment horizontal="center" vertical="center" wrapText="1"/>
    </xf>
    <xf numFmtId="0" fontId="1" fillId="2" borderId="1" xfId="0" applyNumberFormat="1" applyFont="1" applyFill="1" applyBorder="1" applyAlignment="1">
      <alignment horizontal="center"/>
    </xf>
    <xf numFmtId="0" fontId="9" fillId="2" borderId="1" xfId="0" applyNumberFormat="1" applyFont="1" applyFill="1" applyBorder="1" applyAlignment="1">
      <alignment horizontal="center"/>
    </xf>
    <xf numFmtId="49" fontId="15" fillId="2" borderId="6" xfId="0" applyNumberFormat="1" applyFont="1" applyFill="1" applyBorder="1" applyAlignment="1">
      <alignment horizontal="left" wrapText="1"/>
    </xf>
    <xf numFmtId="49" fontId="16" fillId="2" borderId="6" xfId="0" applyNumberFormat="1" applyFont="1" applyFill="1" applyBorder="1" applyAlignment="1">
      <alignment wrapText="1"/>
    </xf>
    <xf numFmtId="49" fontId="17" fillId="2" borderId="7" xfId="0" applyNumberFormat="1" applyFont="1" applyFill="1" applyBorder="1" applyAlignment="1">
      <alignment horizontal="left" wrapText="1"/>
    </xf>
    <xf numFmtId="0" fontId="71" fillId="2" borderId="37" xfId="0" applyNumberFormat="1" applyFont="1" applyFill="1" applyBorder="1" applyAlignment="1">
      <alignment horizontal="center" vertical="center" wrapText="1"/>
    </xf>
    <xf numFmtId="0" fontId="74" fillId="2" borderId="38" xfId="0" applyNumberFormat="1" applyFont="1" applyFill="1" applyBorder="1" applyAlignment="1">
      <alignment horizontal="center" vertical="center" wrapText="1"/>
    </xf>
    <xf numFmtId="0" fontId="70" fillId="2" borderId="9" xfId="0" applyNumberFormat="1" applyFont="1" applyFill="1" applyBorder="1" applyAlignment="1">
      <alignment horizontal="center" vertical="center"/>
    </xf>
    <xf numFmtId="0" fontId="73" fillId="2" borderId="12" xfId="0" applyNumberFormat="1" applyFont="1" applyFill="1" applyBorder="1" applyAlignment="1">
      <alignment horizontal="center" vertical="center"/>
    </xf>
    <xf numFmtId="0" fontId="79" fillId="2" borderId="15" xfId="0" applyNumberFormat="1" applyFont="1" applyFill="1" applyBorder="1" applyAlignment="1">
      <alignment horizontal="center" vertical="center"/>
    </xf>
    <xf numFmtId="49" fontId="72" fillId="2" borderId="10" xfId="0" applyNumberFormat="1" applyFont="1" applyFill="1" applyBorder="1" applyAlignment="1">
      <alignment horizontal="center" vertical="center"/>
    </xf>
    <xf numFmtId="49" fontId="75" fillId="2" borderId="13" xfId="0" applyNumberFormat="1" applyFont="1" applyFill="1" applyBorder="1" applyAlignment="1">
      <alignment horizontal="center" vertical="center"/>
    </xf>
    <xf numFmtId="49" fontId="111" fillId="2" borderId="1" xfId="0" applyNumberFormat="1" applyFont="1" applyFill="1" applyBorder="1" applyAlignment="1">
      <alignment horizontal="right"/>
    </xf>
    <xf numFmtId="0" fontId="114" fillId="2" borderId="34"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2161289</xdr:colOff>
      <xdr:row>27</xdr:row>
      <xdr:rowOff>47625</xdr:rowOff>
    </xdr:to>
    <xdr:grpSp>
      <xdr:nvGrpSpPr>
        <xdr:cNvPr id="2" name="Group 0"/>
        <xdr:cNvGrpSpPr/>
      </xdr:nvGrpSpPr>
      <xdr:grpSpPr>
        <a:xfrm>
          <a:off x="0" y="4676775"/>
          <a:ext cx="5352164" cy="371475"/>
          <a:chOff x="0" y="0"/>
          <a:chExt cx="1023" cy="36"/>
        </a:xfrm>
      </xdr:grpSpPr>
      <xdr:sp macro="" textlink="">
        <xdr:nvSpPr>
          <xdr:cNvPr id="3"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Руководитель</a:t>
            </a:r>
          </a:p>
        </xdr:txBody>
      </xdr:sp>
      <xdr:sp macro="" textlink="">
        <xdr:nvSpPr>
          <xdr:cNvPr id="4"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5"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6"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7"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8"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9"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28</xdr:row>
      <xdr:rowOff>76200</xdr:rowOff>
    </xdr:from>
    <xdr:to>
      <xdr:col>2</xdr:col>
      <xdr:colOff>2161289</xdr:colOff>
      <xdr:row>31</xdr:row>
      <xdr:rowOff>66675</xdr:rowOff>
    </xdr:to>
    <xdr:grpSp>
      <xdr:nvGrpSpPr>
        <xdr:cNvPr id="10" name="Group 0"/>
        <xdr:cNvGrpSpPr/>
      </xdr:nvGrpSpPr>
      <xdr:grpSpPr>
        <a:xfrm>
          <a:off x="0" y="5238750"/>
          <a:ext cx="5352164" cy="476250"/>
          <a:chOff x="0" y="0"/>
          <a:chExt cx="1023" cy="50"/>
        </a:xfrm>
      </xdr:grpSpPr>
      <xdr:sp macro="" textlink="">
        <xdr:nvSpPr>
          <xdr:cNvPr id="11"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Руководитель финансово-экономической службы</a:t>
            </a:r>
          </a:p>
        </xdr:txBody>
      </xdr:sp>
      <xdr:sp macro="" textlink="">
        <xdr:nvSpPr>
          <xdr:cNvPr id="12"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13"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14"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15"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16"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17"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32</xdr:row>
      <xdr:rowOff>95250</xdr:rowOff>
    </xdr:from>
    <xdr:to>
      <xdr:col>2</xdr:col>
      <xdr:colOff>2161289</xdr:colOff>
      <xdr:row>34</xdr:row>
      <xdr:rowOff>114300</xdr:rowOff>
    </xdr:to>
    <xdr:grpSp>
      <xdr:nvGrpSpPr>
        <xdr:cNvPr id="18" name="Group 0"/>
        <xdr:cNvGrpSpPr/>
      </xdr:nvGrpSpPr>
      <xdr:grpSpPr>
        <a:xfrm>
          <a:off x="0" y="5905500"/>
          <a:ext cx="5352164" cy="390525"/>
          <a:chOff x="0" y="0"/>
          <a:chExt cx="1023" cy="36"/>
        </a:xfrm>
      </xdr:grpSpPr>
      <xdr:sp macro="" textlink="">
        <xdr:nvSpPr>
          <xdr:cNvPr id="19"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Главный бухгалтер</a:t>
            </a:r>
          </a:p>
        </xdr:txBody>
      </xdr:sp>
      <xdr:sp macro="" textlink="">
        <xdr:nvSpPr>
          <xdr:cNvPr id="20"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21"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22"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23"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24"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25"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F80"/>
  <sheetViews>
    <sheetView showGridLines="0" tabSelected="1" workbookViewId="0">
      <selection activeCell="I24" sqref="I24"/>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21"/>
      <c r="B1" s="121"/>
      <c r="C1" s="121"/>
      <c r="D1" s="121"/>
      <c r="E1" s="1"/>
      <c r="F1" s="2"/>
    </row>
    <row r="2" spans="1:6" ht="15">
      <c r="A2" s="121" t="s">
        <v>1</v>
      </c>
      <c r="B2" s="121"/>
      <c r="C2" s="121"/>
      <c r="D2" s="121"/>
      <c r="E2" s="3"/>
      <c r="F2" s="4" t="s">
        <v>2</v>
      </c>
    </row>
    <row r="3" spans="1:6" ht="15">
      <c r="A3" s="5"/>
      <c r="B3" s="5"/>
      <c r="C3" s="5"/>
      <c r="D3" s="5"/>
      <c r="E3" s="6" t="s">
        <v>3</v>
      </c>
      <c r="F3" s="7" t="s">
        <v>4</v>
      </c>
    </row>
    <row r="4" spans="1:6" ht="15">
      <c r="A4" s="122" t="s">
        <v>6</v>
      </c>
      <c r="B4" s="122"/>
      <c r="C4" s="122"/>
      <c r="D4" s="122"/>
      <c r="E4" s="8" t="s">
        <v>5</v>
      </c>
      <c r="F4" s="9" t="s">
        <v>7</v>
      </c>
    </row>
    <row r="5" spans="1:6" ht="15">
      <c r="A5" s="10"/>
      <c r="B5" s="10"/>
      <c r="C5" s="10"/>
      <c r="D5" s="10"/>
      <c r="E5" s="8" t="s">
        <v>8</v>
      </c>
      <c r="F5" s="11" t="s">
        <v>18</v>
      </c>
    </row>
    <row r="6" spans="1:6" ht="15">
      <c r="A6" s="12" t="s">
        <v>9</v>
      </c>
      <c r="B6" s="123" t="s">
        <v>15</v>
      </c>
      <c r="C6" s="124"/>
      <c r="D6" s="124"/>
      <c r="E6" s="8" t="s">
        <v>10</v>
      </c>
      <c r="F6" s="11" t="s">
        <v>19</v>
      </c>
    </row>
    <row r="7" spans="1:6" ht="15">
      <c r="A7" s="12" t="s">
        <v>11</v>
      </c>
      <c r="B7" s="125" t="s">
        <v>16</v>
      </c>
      <c r="C7" s="125"/>
      <c r="D7" s="125"/>
      <c r="E7" s="8" t="s">
        <v>12</v>
      </c>
      <c r="F7" s="13" t="s">
        <v>20</v>
      </c>
    </row>
    <row r="8" spans="1:6" ht="15">
      <c r="A8" s="12" t="s">
        <v>13</v>
      </c>
      <c r="B8" s="12"/>
      <c r="C8" s="12"/>
      <c r="D8" s="14"/>
      <c r="E8" s="8"/>
      <c r="F8" s="15"/>
    </row>
    <row r="9" spans="1:6" ht="15">
      <c r="A9" s="12" t="s">
        <v>17</v>
      </c>
      <c r="B9" s="12"/>
      <c r="C9" s="16"/>
      <c r="D9" s="14"/>
      <c r="E9" s="8" t="s">
        <v>0</v>
      </c>
      <c r="F9" s="17" t="s">
        <v>14</v>
      </c>
    </row>
    <row r="10" spans="1:6" ht="20.25" customHeight="1">
      <c r="A10" s="114" t="s">
        <v>21</v>
      </c>
      <c r="B10" s="114"/>
      <c r="C10" s="114"/>
      <c r="D10" s="114"/>
      <c r="E10" s="18"/>
      <c r="F10" s="19"/>
    </row>
    <row r="11" spans="1:6" ht="4.1500000000000004" customHeight="1">
      <c r="A11" s="118" t="s">
        <v>22</v>
      </c>
      <c r="B11" s="115" t="s">
        <v>23</v>
      </c>
      <c r="C11" s="115" t="s">
        <v>24</v>
      </c>
      <c r="D11" s="111" t="s">
        <v>25</v>
      </c>
      <c r="E11" s="111" t="s">
        <v>26</v>
      </c>
      <c r="F11" s="108" t="s">
        <v>27</v>
      </c>
    </row>
    <row r="12" spans="1:6" ht="3.6" customHeight="1">
      <c r="A12" s="119"/>
      <c r="B12" s="116"/>
      <c r="C12" s="116"/>
      <c r="D12" s="112"/>
      <c r="E12" s="112"/>
      <c r="F12" s="109"/>
    </row>
    <row r="13" spans="1:6" ht="3" customHeight="1">
      <c r="A13" s="119"/>
      <c r="B13" s="116"/>
      <c r="C13" s="116"/>
      <c r="D13" s="112"/>
      <c r="E13" s="112"/>
      <c r="F13" s="109"/>
    </row>
    <row r="14" spans="1:6" ht="3" customHeight="1">
      <c r="A14" s="119"/>
      <c r="B14" s="116"/>
      <c r="C14" s="116"/>
      <c r="D14" s="112"/>
      <c r="E14" s="112"/>
      <c r="F14" s="109"/>
    </row>
    <row r="15" spans="1:6" ht="3" customHeight="1">
      <c r="A15" s="119"/>
      <c r="B15" s="116"/>
      <c r="C15" s="116"/>
      <c r="D15" s="112"/>
      <c r="E15" s="112"/>
      <c r="F15" s="109"/>
    </row>
    <row r="16" spans="1:6" ht="3" customHeight="1">
      <c r="A16" s="119"/>
      <c r="B16" s="116"/>
      <c r="C16" s="116"/>
      <c r="D16" s="112"/>
      <c r="E16" s="112"/>
      <c r="F16" s="109"/>
    </row>
    <row r="17" spans="1:6" ht="23.45" customHeight="1">
      <c r="A17" s="120"/>
      <c r="B17" s="117"/>
      <c r="C17" s="117"/>
      <c r="D17" s="113"/>
      <c r="E17" s="113"/>
      <c r="F17" s="110"/>
    </row>
    <row r="18" spans="1:6" ht="12.6" customHeight="1">
      <c r="A18" s="20">
        <v>1</v>
      </c>
      <c r="B18" s="21">
        <v>2</v>
      </c>
      <c r="C18" s="22">
        <v>3</v>
      </c>
      <c r="D18" s="23" t="s">
        <v>28</v>
      </c>
      <c r="E18" s="24" t="s">
        <v>29</v>
      </c>
      <c r="F18" s="25" t="s">
        <v>30</v>
      </c>
    </row>
    <row r="19" spans="1:6" ht="15">
      <c r="A19" s="26" t="s">
        <v>31</v>
      </c>
      <c r="B19" s="27" t="s">
        <v>32</v>
      </c>
      <c r="C19" s="28" t="s">
        <v>33</v>
      </c>
      <c r="D19" s="29">
        <v>16657334.220000001</v>
      </c>
      <c r="E19" s="30">
        <v>18286782.539999999</v>
      </c>
      <c r="F19" s="29" t="str">
        <f>IF(OR(D19="-",IF(E19="-",0,E19)&gt;=IF(D19="-",0,D19)),"-",IF(D19="-",0,D19)-IF(E19="-",0,E19))</f>
        <v>-</v>
      </c>
    </row>
    <row r="20" spans="1:6" ht="15">
      <c r="A20" s="31" t="s">
        <v>34</v>
      </c>
      <c r="B20" s="32"/>
      <c r="C20" s="33"/>
      <c r="D20" s="34"/>
      <c r="E20" s="34"/>
      <c r="F20" s="35"/>
    </row>
    <row r="21" spans="1:6" ht="15">
      <c r="A21" s="36" t="s">
        <v>35</v>
      </c>
      <c r="B21" s="37" t="s">
        <v>32</v>
      </c>
      <c r="C21" s="38" t="s">
        <v>36</v>
      </c>
      <c r="D21" s="39">
        <v>7522000</v>
      </c>
      <c r="E21" s="39">
        <v>11483687.98</v>
      </c>
      <c r="F21" s="40" t="str">
        <f t="shared" ref="F21:F52" si="0">IF(OR(D21="-",IF(E21="-",0,E21)&gt;=IF(D21="-",0,D21)),"-",IF(D21="-",0,D21)-IF(E21="-",0,E21))</f>
        <v>-</v>
      </c>
    </row>
    <row r="22" spans="1:6" ht="15">
      <c r="A22" s="36" t="s">
        <v>37</v>
      </c>
      <c r="B22" s="37" t="s">
        <v>32</v>
      </c>
      <c r="C22" s="38" t="s">
        <v>38</v>
      </c>
      <c r="D22" s="39">
        <v>2010600</v>
      </c>
      <c r="E22" s="39">
        <v>2526163.96</v>
      </c>
      <c r="F22" s="40" t="str">
        <f t="shared" si="0"/>
        <v>-</v>
      </c>
    </row>
    <row r="23" spans="1:6" ht="15">
      <c r="A23" s="41" t="s">
        <v>39</v>
      </c>
      <c r="B23" s="42" t="s">
        <v>32</v>
      </c>
      <c r="C23" s="43" t="s">
        <v>40</v>
      </c>
      <c r="D23" s="44">
        <v>2010600</v>
      </c>
      <c r="E23" s="44">
        <v>2526163.96</v>
      </c>
      <c r="F23" s="45" t="str">
        <f t="shared" si="0"/>
        <v>-</v>
      </c>
    </row>
    <row r="24" spans="1:6" ht="102.75" customHeight="1">
      <c r="A24" s="46" t="s">
        <v>41</v>
      </c>
      <c r="B24" s="42" t="s">
        <v>32</v>
      </c>
      <c r="C24" s="43" t="s">
        <v>42</v>
      </c>
      <c r="D24" s="44">
        <v>2010600</v>
      </c>
      <c r="E24" s="44">
        <v>1462811.13</v>
      </c>
      <c r="F24" s="45">
        <f t="shared" si="0"/>
        <v>547788.87000000011</v>
      </c>
    </row>
    <row r="25" spans="1:6" ht="133.5" customHeight="1">
      <c r="A25" s="46" t="s">
        <v>43</v>
      </c>
      <c r="B25" s="42" t="s">
        <v>32</v>
      </c>
      <c r="C25" s="43" t="s">
        <v>44</v>
      </c>
      <c r="D25" s="44" t="s">
        <v>45</v>
      </c>
      <c r="E25" s="44">
        <v>1462013.49</v>
      </c>
      <c r="F25" s="45" t="str">
        <f t="shared" si="0"/>
        <v>-</v>
      </c>
    </row>
    <row r="26" spans="1:6" ht="132.75" customHeight="1">
      <c r="A26" s="46" t="s">
        <v>46</v>
      </c>
      <c r="B26" s="42" t="s">
        <v>32</v>
      </c>
      <c r="C26" s="43" t="s">
        <v>47</v>
      </c>
      <c r="D26" s="44" t="s">
        <v>45</v>
      </c>
      <c r="E26" s="44">
        <v>797.64</v>
      </c>
      <c r="F26" s="45" t="str">
        <f t="shared" si="0"/>
        <v>-</v>
      </c>
    </row>
    <row r="27" spans="1:6" ht="96.75" customHeight="1">
      <c r="A27" s="46" t="s">
        <v>48</v>
      </c>
      <c r="B27" s="42" t="s">
        <v>32</v>
      </c>
      <c r="C27" s="43" t="s">
        <v>49</v>
      </c>
      <c r="D27" s="44" t="s">
        <v>45</v>
      </c>
      <c r="E27" s="44">
        <v>45508.2</v>
      </c>
      <c r="F27" s="45" t="str">
        <f t="shared" si="0"/>
        <v>-</v>
      </c>
    </row>
    <row r="28" spans="1:6" ht="103.35" customHeight="1">
      <c r="A28" s="46" t="s">
        <v>50</v>
      </c>
      <c r="B28" s="42" t="s">
        <v>32</v>
      </c>
      <c r="C28" s="43" t="s">
        <v>51</v>
      </c>
      <c r="D28" s="44" t="s">
        <v>45</v>
      </c>
      <c r="E28" s="44">
        <v>45508.2</v>
      </c>
      <c r="F28" s="45" t="str">
        <f t="shared" si="0"/>
        <v>-</v>
      </c>
    </row>
    <row r="29" spans="1:6" ht="81.75" customHeight="1">
      <c r="A29" s="46" t="s">
        <v>52</v>
      </c>
      <c r="B29" s="42" t="s">
        <v>32</v>
      </c>
      <c r="C29" s="43" t="s">
        <v>53</v>
      </c>
      <c r="D29" s="44" t="s">
        <v>45</v>
      </c>
      <c r="E29" s="44">
        <v>80477.84</v>
      </c>
      <c r="F29" s="45" t="str">
        <f t="shared" si="0"/>
        <v>-</v>
      </c>
    </row>
    <row r="30" spans="1:6" ht="108.75" customHeight="1">
      <c r="A30" s="46" t="s">
        <v>54</v>
      </c>
      <c r="B30" s="42" t="s">
        <v>32</v>
      </c>
      <c r="C30" s="43" t="s">
        <v>55</v>
      </c>
      <c r="D30" s="44" t="s">
        <v>45</v>
      </c>
      <c r="E30" s="44">
        <v>80397.25</v>
      </c>
      <c r="F30" s="45" t="str">
        <f t="shared" si="0"/>
        <v>-</v>
      </c>
    </row>
    <row r="31" spans="1:6" ht="102.75" customHeight="1">
      <c r="A31" s="46" t="s">
        <v>56</v>
      </c>
      <c r="B31" s="42" t="s">
        <v>32</v>
      </c>
      <c r="C31" s="43" t="s">
        <v>57</v>
      </c>
      <c r="D31" s="44" t="s">
        <v>45</v>
      </c>
      <c r="E31" s="44">
        <v>80.59</v>
      </c>
      <c r="F31" s="45" t="str">
        <f t="shared" si="0"/>
        <v>-</v>
      </c>
    </row>
    <row r="32" spans="1:6" ht="136.5" customHeight="1">
      <c r="A32" s="46" t="s">
        <v>58</v>
      </c>
      <c r="B32" s="42" t="s">
        <v>32</v>
      </c>
      <c r="C32" s="43" t="s">
        <v>59</v>
      </c>
      <c r="D32" s="44" t="s">
        <v>45</v>
      </c>
      <c r="E32" s="44">
        <v>826307.64</v>
      </c>
      <c r="F32" s="45" t="str">
        <f t="shared" si="0"/>
        <v>-</v>
      </c>
    </row>
    <row r="33" spans="1:6" ht="150.75" customHeight="1">
      <c r="A33" s="46" t="s">
        <v>60</v>
      </c>
      <c r="B33" s="42" t="s">
        <v>32</v>
      </c>
      <c r="C33" s="43" t="s">
        <v>61</v>
      </c>
      <c r="D33" s="44" t="s">
        <v>45</v>
      </c>
      <c r="E33" s="44">
        <v>826307.64</v>
      </c>
      <c r="F33" s="45" t="str">
        <f t="shared" si="0"/>
        <v>-</v>
      </c>
    </row>
    <row r="34" spans="1:6" ht="58.5" customHeight="1">
      <c r="A34" s="41" t="s">
        <v>62</v>
      </c>
      <c r="B34" s="42" t="s">
        <v>32</v>
      </c>
      <c r="C34" s="43" t="s">
        <v>63</v>
      </c>
      <c r="D34" s="44" t="s">
        <v>45</v>
      </c>
      <c r="E34" s="44">
        <v>46368.78</v>
      </c>
      <c r="F34" s="45" t="str">
        <f t="shared" si="0"/>
        <v>-</v>
      </c>
    </row>
    <row r="35" spans="1:6" ht="96.75" customHeight="1">
      <c r="A35" s="46" t="s">
        <v>64</v>
      </c>
      <c r="B35" s="42" t="s">
        <v>32</v>
      </c>
      <c r="C35" s="43" t="s">
        <v>65</v>
      </c>
      <c r="D35" s="44" t="s">
        <v>45</v>
      </c>
      <c r="E35" s="44">
        <v>46368.78</v>
      </c>
      <c r="F35" s="45" t="str">
        <f t="shared" si="0"/>
        <v>-</v>
      </c>
    </row>
    <row r="36" spans="1:6" ht="56.25" customHeight="1">
      <c r="A36" s="41" t="s">
        <v>66</v>
      </c>
      <c r="B36" s="42" t="s">
        <v>32</v>
      </c>
      <c r="C36" s="43" t="s">
        <v>67</v>
      </c>
      <c r="D36" s="44" t="s">
        <v>45</v>
      </c>
      <c r="E36" s="44">
        <v>64690.37</v>
      </c>
      <c r="F36" s="45" t="str">
        <f t="shared" si="0"/>
        <v>-</v>
      </c>
    </row>
    <row r="37" spans="1:6" ht="86.25" customHeight="1">
      <c r="A37" s="46" t="s">
        <v>68</v>
      </c>
      <c r="B37" s="42" t="s">
        <v>32</v>
      </c>
      <c r="C37" s="43" t="s">
        <v>69</v>
      </c>
      <c r="D37" s="44" t="s">
        <v>45</v>
      </c>
      <c r="E37" s="44">
        <v>64690.37</v>
      </c>
      <c r="F37" s="45" t="str">
        <f t="shared" si="0"/>
        <v>-</v>
      </c>
    </row>
    <row r="38" spans="1:6" ht="15">
      <c r="A38" s="36" t="s">
        <v>70</v>
      </c>
      <c r="B38" s="37" t="s">
        <v>32</v>
      </c>
      <c r="C38" s="38" t="s">
        <v>71</v>
      </c>
      <c r="D38" s="39">
        <v>5205600</v>
      </c>
      <c r="E38" s="39">
        <v>8731037.8300000001</v>
      </c>
      <c r="F38" s="40" t="str">
        <f t="shared" si="0"/>
        <v>-</v>
      </c>
    </row>
    <row r="39" spans="1:6" ht="15">
      <c r="A39" s="41" t="s">
        <v>72</v>
      </c>
      <c r="B39" s="42" t="s">
        <v>32</v>
      </c>
      <c r="C39" s="43" t="s">
        <v>73</v>
      </c>
      <c r="D39" s="44">
        <v>1434000</v>
      </c>
      <c r="E39" s="44">
        <v>933183.6</v>
      </c>
      <c r="F39" s="45">
        <f t="shared" si="0"/>
        <v>500816.4</v>
      </c>
    </row>
    <row r="40" spans="1:6" ht="28.15" customHeight="1">
      <c r="A40" s="41" t="s">
        <v>74</v>
      </c>
      <c r="B40" s="42" t="s">
        <v>32</v>
      </c>
      <c r="C40" s="43" t="s">
        <v>75</v>
      </c>
      <c r="D40" s="44">
        <v>1434000</v>
      </c>
      <c r="E40" s="44">
        <v>933183.6</v>
      </c>
      <c r="F40" s="45">
        <f t="shared" si="0"/>
        <v>500816.4</v>
      </c>
    </row>
    <row r="41" spans="1:6" ht="75" customHeight="1">
      <c r="A41" s="41" t="s">
        <v>76</v>
      </c>
      <c r="B41" s="42" t="s">
        <v>32</v>
      </c>
      <c r="C41" s="43" t="s">
        <v>77</v>
      </c>
      <c r="D41" s="44" t="s">
        <v>45</v>
      </c>
      <c r="E41" s="44">
        <v>933183.6</v>
      </c>
      <c r="F41" s="45" t="str">
        <f t="shared" si="0"/>
        <v>-</v>
      </c>
    </row>
    <row r="42" spans="1:6" ht="15">
      <c r="A42" s="41" t="s">
        <v>78</v>
      </c>
      <c r="B42" s="42" t="s">
        <v>32</v>
      </c>
      <c r="C42" s="43" t="s">
        <v>79</v>
      </c>
      <c r="D42" s="44">
        <v>3771600</v>
      </c>
      <c r="E42" s="44">
        <v>7797854.2300000004</v>
      </c>
      <c r="F42" s="45" t="str">
        <f t="shared" si="0"/>
        <v>-</v>
      </c>
    </row>
    <row r="43" spans="1:6" ht="15">
      <c r="A43" s="41" t="s">
        <v>80</v>
      </c>
      <c r="B43" s="42" t="s">
        <v>32</v>
      </c>
      <c r="C43" s="43" t="s">
        <v>81</v>
      </c>
      <c r="D43" s="44">
        <v>1482900</v>
      </c>
      <c r="E43" s="44">
        <v>6540063</v>
      </c>
      <c r="F43" s="45" t="str">
        <f t="shared" si="0"/>
        <v>-</v>
      </c>
    </row>
    <row r="44" spans="1:6" ht="40.5" customHeight="1">
      <c r="A44" s="41" t="s">
        <v>82</v>
      </c>
      <c r="B44" s="42" t="s">
        <v>32</v>
      </c>
      <c r="C44" s="43" t="s">
        <v>83</v>
      </c>
      <c r="D44" s="44">
        <v>1482900</v>
      </c>
      <c r="E44" s="44">
        <v>6540063</v>
      </c>
      <c r="F44" s="45" t="str">
        <f t="shared" si="0"/>
        <v>-</v>
      </c>
    </row>
    <row r="45" spans="1:6" ht="15">
      <c r="A45" s="41" t="s">
        <v>84</v>
      </c>
      <c r="B45" s="42" t="s">
        <v>32</v>
      </c>
      <c r="C45" s="43" t="s">
        <v>85</v>
      </c>
      <c r="D45" s="44">
        <v>2288700</v>
      </c>
      <c r="E45" s="44">
        <v>1257791.23</v>
      </c>
      <c r="F45" s="45">
        <f t="shared" si="0"/>
        <v>1030908.77</v>
      </c>
    </row>
    <row r="46" spans="1:6" ht="38.25" customHeight="1">
      <c r="A46" s="41" t="s">
        <v>86</v>
      </c>
      <c r="B46" s="42" t="s">
        <v>32</v>
      </c>
      <c r="C46" s="43" t="s">
        <v>87</v>
      </c>
      <c r="D46" s="44">
        <v>2288700</v>
      </c>
      <c r="E46" s="44">
        <v>1257791.23</v>
      </c>
      <c r="F46" s="45">
        <f t="shared" si="0"/>
        <v>1030908.77</v>
      </c>
    </row>
    <row r="47" spans="1:6" ht="15">
      <c r="A47" s="36" t="s">
        <v>88</v>
      </c>
      <c r="B47" s="37" t="s">
        <v>32</v>
      </c>
      <c r="C47" s="38" t="s">
        <v>89</v>
      </c>
      <c r="D47" s="39">
        <v>2500</v>
      </c>
      <c r="E47" s="39">
        <v>5800</v>
      </c>
      <c r="F47" s="40" t="str">
        <f t="shared" si="0"/>
        <v>-</v>
      </c>
    </row>
    <row r="48" spans="1:6" ht="44.25" customHeight="1">
      <c r="A48" s="41" t="s">
        <v>90</v>
      </c>
      <c r="B48" s="42" t="s">
        <v>32</v>
      </c>
      <c r="C48" s="43" t="s">
        <v>91</v>
      </c>
      <c r="D48" s="44">
        <v>2500</v>
      </c>
      <c r="E48" s="44">
        <v>5800</v>
      </c>
      <c r="F48" s="45" t="str">
        <f t="shared" si="0"/>
        <v>-</v>
      </c>
    </row>
    <row r="49" spans="1:6" ht="61.5" customHeight="1">
      <c r="A49" s="41" t="s">
        <v>92</v>
      </c>
      <c r="B49" s="42" t="s">
        <v>32</v>
      </c>
      <c r="C49" s="43" t="s">
        <v>93</v>
      </c>
      <c r="D49" s="44">
        <v>2500</v>
      </c>
      <c r="E49" s="44">
        <v>5800</v>
      </c>
      <c r="F49" s="45" t="str">
        <f t="shared" si="0"/>
        <v>-</v>
      </c>
    </row>
    <row r="50" spans="1:6" ht="55.5" customHeight="1">
      <c r="A50" s="41" t="s">
        <v>92</v>
      </c>
      <c r="B50" s="42" t="s">
        <v>32</v>
      </c>
      <c r="C50" s="43" t="s">
        <v>94</v>
      </c>
      <c r="D50" s="44" t="s">
        <v>45</v>
      </c>
      <c r="E50" s="44">
        <v>5800</v>
      </c>
      <c r="F50" s="45" t="str">
        <f t="shared" si="0"/>
        <v>-</v>
      </c>
    </row>
    <row r="51" spans="1:6" ht="44.25" customHeight="1">
      <c r="A51" s="36" t="s">
        <v>95</v>
      </c>
      <c r="B51" s="37" t="s">
        <v>32</v>
      </c>
      <c r="C51" s="38" t="s">
        <v>96</v>
      </c>
      <c r="D51" s="39">
        <v>297700</v>
      </c>
      <c r="E51" s="39">
        <v>209936.74</v>
      </c>
      <c r="F51" s="40">
        <f t="shared" si="0"/>
        <v>87763.260000000009</v>
      </c>
    </row>
    <row r="52" spans="1:6" ht="76.5" customHeight="1">
      <c r="A52" s="46" t="s">
        <v>97</v>
      </c>
      <c r="B52" s="42" t="s">
        <v>32</v>
      </c>
      <c r="C52" s="43" t="s">
        <v>98</v>
      </c>
      <c r="D52" s="44">
        <v>297700</v>
      </c>
      <c r="E52" s="44">
        <v>209936.74</v>
      </c>
      <c r="F52" s="45">
        <f t="shared" si="0"/>
        <v>87763.260000000009</v>
      </c>
    </row>
    <row r="53" spans="1:6" ht="75.75" customHeight="1">
      <c r="A53" s="46" t="s">
        <v>99</v>
      </c>
      <c r="B53" s="42" t="s">
        <v>32</v>
      </c>
      <c r="C53" s="43" t="s">
        <v>100</v>
      </c>
      <c r="D53" s="44">
        <v>297700</v>
      </c>
      <c r="E53" s="44">
        <v>209936.74</v>
      </c>
      <c r="F53" s="45">
        <f t="shared" ref="F53:F79" si="1">IF(OR(D53="-",IF(E53="-",0,E53)&gt;=IF(D53="-",0,D53)),"-",IF(D53="-",0,D53)-IF(E53="-",0,E53))</f>
        <v>87763.260000000009</v>
      </c>
    </row>
    <row r="54" spans="1:6" ht="63" customHeight="1">
      <c r="A54" s="41" t="s">
        <v>101</v>
      </c>
      <c r="B54" s="42" t="s">
        <v>32</v>
      </c>
      <c r="C54" s="43" t="s">
        <v>102</v>
      </c>
      <c r="D54" s="44">
        <v>297700</v>
      </c>
      <c r="E54" s="44">
        <v>209936.74</v>
      </c>
      <c r="F54" s="45">
        <f t="shared" si="1"/>
        <v>87763.260000000009</v>
      </c>
    </row>
    <row r="55" spans="1:6" ht="28.5" customHeight="1">
      <c r="A55" s="36" t="s">
        <v>103</v>
      </c>
      <c r="B55" s="37" t="s">
        <v>32</v>
      </c>
      <c r="C55" s="38" t="s">
        <v>104</v>
      </c>
      <c r="D55" s="39" t="s">
        <v>45</v>
      </c>
      <c r="E55" s="39">
        <v>5749.45</v>
      </c>
      <c r="F55" s="40" t="str">
        <f t="shared" si="1"/>
        <v>-</v>
      </c>
    </row>
    <row r="56" spans="1:6" ht="15">
      <c r="A56" s="41" t="s">
        <v>105</v>
      </c>
      <c r="B56" s="42" t="s">
        <v>32</v>
      </c>
      <c r="C56" s="43" t="s">
        <v>106</v>
      </c>
      <c r="D56" s="44" t="s">
        <v>45</v>
      </c>
      <c r="E56" s="44">
        <v>5749.45</v>
      </c>
      <c r="F56" s="45" t="str">
        <f t="shared" si="1"/>
        <v>-</v>
      </c>
    </row>
    <row r="57" spans="1:6" ht="15">
      <c r="A57" s="41" t="s">
        <v>107</v>
      </c>
      <c r="B57" s="42" t="s">
        <v>32</v>
      </c>
      <c r="C57" s="43" t="s">
        <v>108</v>
      </c>
      <c r="D57" s="44" t="s">
        <v>45</v>
      </c>
      <c r="E57" s="44">
        <v>5749.45</v>
      </c>
      <c r="F57" s="45" t="str">
        <f t="shared" si="1"/>
        <v>-</v>
      </c>
    </row>
    <row r="58" spans="1:6" ht="28.5" customHeight="1">
      <c r="A58" s="41" t="s">
        <v>109</v>
      </c>
      <c r="B58" s="42" t="s">
        <v>32</v>
      </c>
      <c r="C58" s="43" t="s">
        <v>110</v>
      </c>
      <c r="D58" s="44" t="s">
        <v>45</v>
      </c>
      <c r="E58" s="44">
        <v>5749.45</v>
      </c>
      <c r="F58" s="45" t="str">
        <f t="shared" si="1"/>
        <v>-</v>
      </c>
    </row>
    <row r="59" spans="1:6" ht="15">
      <c r="A59" s="36" t="s">
        <v>111</v>
      </c>
      <c r="B59" s="37" t="s">
        <v>32</v>
      </c>
      <c r="C59" s="38" t="s">
        <v>112</v>
      </c>
      <c r="D59" s="39">
        <v>5600</v>
      </c>
      <c r="E59" s="39">
        <v>5000</v>
      </c>
      <c r="F59" s="40">
        <f t="shared" si="1"/>
        <v>600</v>
      </c>
    </row>
    <row r="60" spans="1:6" ht="36.75" customHeight="1">
      <c r="A60" s="41" t="s">
        <v>113</v>
      </c>
      <c r="B60" s="42" t="s">
        <v>32</v>
      </c>
      <c r="C60" s="43" t="s">
        <v>114</v>
      </c>
      <c r="D60" s="44">
        <v>5600</v>
      </c>
      <c r="E60" s="44">
        <v>5000</v>
      </c>
      <c r="F60" s="45">
        <f t="shared" si="1"/>
        <v>600</v>
      </c>
    </row>
    <row r="61" spans="1:6" ht="48" customHeight="1">
      <c r="A61" s="41" t="s">
        <v>115</v>
      </c>
      <c r="B61" s="42" t="s">
        <v>32</v>
      </c>
      <c r="C61" s="43" t="s">
        <v>116</v>
      </c>
      <c r="D61" s="44">
        <v>5600</v>
      </c>
      <c r="E61" s="44">
        <v>5000</v>
      </c>
      <c r="F61" s="45">
        <f t="shared" si="1"/>
        <v>600</v>
      </c>
    </row>
    <row r="62" spans="1:6" ht="46.5" customHeight="1">
      <c r="A62" s="41" t="s">
        <v>115</v>
      </c>
      <c r="B62" s="42" t="s">
        <v>32</v>
      </c>
      <c r="C62" s="43" t="s">
        <v>117</v>
      </c>
      <c r="D62" s="44">
        <v>5600</v>
      </c>
      <c r="E62" s="44">
        <v>8000</v>
      </c>
      <c r="F62" s="45" t="str">
        <f t="shared" si="1"/>
        <v>-</v>
      </c>
    </row>
    <row r="63" spans="1:6" ht="48.75" customHeight="1">
      <c r="A63" s="41" t="s">
        <v>115</v>
      </c>
      <c r="B63" s="42" t="s">
        <v>32</v>
      </c>
      <c r="C63" s="43" t="s">
        <v>118</v>
      </c>
      <c r="D63" s="44" t="s">
        <v>45</v>
      </c>
      <c r="E63" s="44">
        <v>-3000</v>
      </c>
      <c r="F63" s="45" t="str">
        <f t="shared" si="1"/>
        <v>-</v>
      </c>
    </row>
    <row r="64" spans="1:6" ht="15">
      <c r="A64" s="36" t="s">
        <v>119</v>
      </c>
      <c r="B64" s="37" t="s">
        <v>32</v>
      </c>
      <c r="C64" s="38" t="s">
        <v>120</v>
      </c>
      <c r="D64" s="39">
        <v>9135334.2200000007</v>
      </c>
      <c r="E64" s="39">
        <v>6803094.5599999996</v>
      </c>
      <c r="F64" s="40">
        <f t="shared" si="1"/>
        <v>2332239.6600000011</v>
      </c>
    </row>
    <row r="65" spans="1:6" ht="40.5" customHeight="1">
      <c r="A65" s="36" t="s">
        <v>121</v>
      </c>
      <c r="B65" s="37" t="s">
        <v>32</v>
      </c>
      <c r="C65" s="38" t="s">
        <v>122</v>
      </c>
      <c r="D65" s="39">
        <v>9134500</v>
      </c>
      <c r="E65" s="39">
        <v>6802260.3399999999</v>
      </c>
      <c r="F65" s="40">
        <f t="shared" si="1"/>
        <v>2332239.66</v>
      </c>
    </row>
    <row r="66" spans="1:6" ht="29.25" customHeight="1">
      <c r="A66" s="41" t="s">
        <v>123</v>
      </c>
      <c r="B66" s="42" t="s">
        <v>32</v>
      </c>
      <c r="C66" s="43" t="s">
        <v>124</v>
      </c>
      <c r="D66" s="44">
        <v>8781700</v>
      </c>
      <c r="E66" s="44">
        <v>6586600</v>
      </c>
      <c r="F66" s="45">
        <f t="shared" si="1"/>
        <v>2195100</v>
      </c>
    </row>
    <row r="67" spans="1:6" ht="15">
      <c r="A67" s="41" t="s">
        <v>125</v>
      </c>
      <c r="B67" s="42" t="s">
        <v>32</v>
      </c>
      <c r="C67" s="43" t="s">
        <v>126</v>
      </c>
      <c r="D67" s="44">
        <v>8303400</v>
      </c>
      <c r="E67" s="44">
        <v>6227500</v>
      </c>
      <c r="F67" s="45">
        <f t="shared" si="1"/>
        <v>2075900</v>
      </c>
    </row>
    <row r="68" spans="1:6" ht="36.75" customHeight="1">
      <c r="A68" s="41" t="s">
        <v>127</v>
      </c>
      <c r="B68" s="42" t="s">
        <v>32</v>
      </c>
      <c r="C68" s="43" t="s">
        <v>128</v>
      </c>
      <c r="D68" s="44">
        <v>8303400</v>
      </c>
      <c r="E68" s="44">
        <v>6227500</v>
      </c>
      <c r="F68" s="45">
        <f t="shared" si="1"/>
        <v>2075900</v>
      </c>
    </row>
    <row r="69" spans="1:6" ht="27" customHeight="1">
      <c r="A69" s="41" t="s">
        <v>129</v>
      </c>
      <c r="B69" s="42" t="s">
        <v>32</v>
      </c>
      <c r="C69" s="43" t="s">
        <v>130</v>
      </c>
      <c r="D69" s="44">
        <v>478300</v>
      </c>
      <c r="E69" s="44">
        <v>359100</v>
      </c>
      <c r="F69" s="45">
        <f t="shared" si="1"/>
        <v>119200</v>
      </c>
    </row>
    <row r="70" spans="1:6" ht="35.25" customHeight="1">
      <c r="A70" s="41" t="s">
        <v>131</v>
      </c>
      <c r="B70" s="42" t="s">
        <v>32</v>
      </c>
      <c r="C70" s="43" t="s">
        <v>132</v>
      </c>
      <c r="D70" s="44">
        <v>478300</v>
      </c>
      <c r="E70" s="44">
        <v>359100</v>
      </c>
      <c r="F70" s="45">
        <f t="shared" si="1"/>
        <v>119200</v>
      </c>
    </row>
    <row r="71" spans="1:6" ht="32.25" customHeight="1">
      <c r="A71" s="41" t="s">
        <v>133</v>
      </c>
      <c r="B71" s="42" t="s">
        <v>32</v>
      </c>
      <c r="C71" s="43" t="s">
        <v>134</v>
      </c>
      <c r="D71" s="44">
        <v>352800</v>
      </c>
      <c r="E71" s="44">
        <v>215660.34</v>
      </c>
      <c r="F71" s="45">
        <f t="shared" si="1"/>
        <v>137139.66</v>
      </c>
    </row>
    <row r="72" spans="1:6" ht="36" customHeight="1">
      <c r="A72" s="41" t="s">
        <v>135</v>
      </c>
      <c r="B72" s="42" t="s">
        <v>32</v>
      </c>
      <c r="C72" s="43" t="s">
        <v>136</v>
      </c>
      <c r="D72" s="44">
        <v>200</v>
      </c>
      <c r="E72" s="44">
        <v>200</v>
      </c>
      <c r="F72" s="45" t="str">
        <f t="shared" si="1"/>
        <v>-</v>
      </c>
    </row>
    <row r="73" spans="1:6" ht="39" customHeight="1">
      <c r="A73" s="41" t="s">
        <v>137</v>
      </c>
      <c r="B73" s="42" t="s">
        <v>32</v>
      </c>
      <c r="C73" s="43" t="s">
        <v>138</v>
      </c>
      <c r="D73" s="44">
        <v>200</v>
      </c>
      <c r="E73" s="44">
        <v>200</v>
      </c>
      <c r="F73" s="45" t="str">
        <f t="shared" si="1"/>
        <v>-</v>
      </c>
    </row>
    <row r="74" spans="1:6" ht="37.5" customHeight="1">
      <c r="A74" s="41" t="s">
        <v>139</v>
      </c>
      <c r="B74" s="42" t="s">
        <v>32</v>
      </c>
      <c r="C74" s="43" t="s">
        <v>140</v>
      </c>
      <c r="D74" s="44">
        <v>352600</v>
      </c>
      <c r="E74" s="44">
        <v>215460.34</v>
      </c>
      <c r="F74" s="45">
        <f t="shared" si="1"/>
        <v>137139.66</v>
      </c>
    </row>
    <row r="75" spans="1:6" ht="51" customHeight="1">
      <c r="A75" s="41" t="s">
        <v>141</v>
      </c>
      <c r="B75" s="42" t="s">
        <v>32</v>
      </c>
      <c r="C75" s="43" t="s">
        <v>142</v>
      </c>
      <c r="D75" s="44">
        <v>352600</v>
      </c>
      <c r="E75" s="44">
        <v>215460.34</v>
      </c>
      <c r="F75" s="45">
        <f t="shared" si="1"/>
        <v>137139.66</v>
      </c>
    </row>
    <row r="76" spans="1:6" ht="46.9" customHeight="1">
      <c r="A76" s="36" t="s">
        <v>143</v>
      </c>
      <c r="B76" s="37" t="s">
        <v>32</v>
      </c>
      <c r="C76" s="38" t="s">
        <v>144</v>
      </c>
      <c r="D76" s="39">
        <v>834.22</v>
      </c>
      <c r="E76" s="39">
        <v>834.22</v>
      </c>
      <c r="F76" s="40" t="str">
        <f t="shared" si="1"/>
        <v>-</v>
      </c>
    </row>
    <row r="77" spans="1:6" ht="72.75" customHeight="1">
      <c r="A77" s="46" t="s">
        <v>145</v>
      </c>
      <c r="B77" s="42" t="s">
        <v>32</v>
      </c>
      <c r="C77" s="43" t="s">
        <v>146</v>
      </c>
      <c r="D77" s="44">
        <v>834.22</v>
      </c>
      <c r="E77" s="44">
        <v>834.22</v>
      </c>
      <c r="F77" s="45" t="str">
        <f t="shared" si="1"/>
        <v>-</v>
      </c>
    </row>
    <row r="78" spans="1:6" ht="56.45" customHeight="1">
      <c r="A78" s="46" t="s">
        <v>147</v>
      </c>
      <c r="B78" s="42" t="s">
        <v>32</v>
      </c>
      <c r="C78" s="43" t="s">
        <v>148</v>
      </c>
      <c r="D78" s="44">
        <v>834.22</v>
      </c>
      <c r="E78" s="44">
        <v>834.22</v>
      </c>
      <c r="F78" s="45" t="str">
        <f t="shared" si="1"/>
        <v>-</v>
      </c>
    </row>
    <row r="79" spans="1:6" ht="47.25" customHeight="1">
      <c r="A79" s="41" t="s">
        <v>149</v>
      </c>
      <c r="B79" s="42" t="s">
        <v>32</v>
      </c>
      <c r="C79" s="43" t="s">
        <v>150</v>
      </c>
      <c r="D79" s="44">
        <v>834.22</v>
      </c>
      <c r="E79" s="44">
        <v>834.22</v>
      </c>
      <c r="F79" s="45" t="str">
        <f t="shared" si="1"/>
        <v>-</v>
      </c>
    </row>
    <row r="80" spans="1:6" ht="12.75" customHeight="1">
      <c r="A80" s="47"/>
      <c r="B80" s="48"/>
      <c r="C80" s="48"/>
      <c r="D80" s="49"/>
      <c r="E80" s="49"/>
      <c r="F80" s="49"/>
    </row>
  </sheetData>
  <mergeCells count="12">
    <mergeCell ref="A1:D1"/>
    <mergeCell ref="A4:D4"/>
    <mergeCell ref="A2:D2"/>
    <mergeCell ref="B6:D6"/>
    <mergeCell ref="B7:D7"/>
    <mergeCell ref="F11:F17"/>
    <mergeCell ref="E11:E17"/>
    <mergeCell ref="A10:D10"/>
    <mergeCell ref="B11:B17"/>
    <mergeCell ref="D11:D17"/>
    <mergeCell ref="C11:C17"/>
    <mergeCell ref="A11:A17"/>
  </mergeCells>
  <conditionalFormatting sqref="F23 F21">
    <cfRule type="cellIs" priority="1" operator="equal">
      <formula>0</formula>
    </cfRule>
  </conditionalFormatting>
  <conditionalFormatting sqref="F30">
    <cfRule type="cellIs" priority="2" operator="equal">
      <formula>0</formula>
    </cfRule>
  </conditionalFormatting>
  <conditionalFormatting sqref="F28">
    <cfRule type="cellIs" priority="3" operator="equal">
      <formula>0</formula>
    </cfRule>
  </conditionalFormatting>
  <conditionalFormatting sqref="F27">
    <cfRule type="cellIs" priority="4" operator="equal">
      <formula>0</formula>
    </cfRule>
  </conditionalFormatting>
  <conditionalFormatting sqref="F40">
    <cfRule type="cellIs" priority="5" operator="equal">
      <formula>0</formula>
    </cfRule>
  </conditionalFormatting>
  <pageMargins left="0.39370078740157483" right="0.39370078740157483" top="0.78740157480314965" bottom="0.39370078740157483" header="0" footer="0"/>
  <pageSetup paperSize="9" scale="63"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188"/>
  <sheetViews>
    <sheetView showGridLines="0" topLeftCell="A180" workbookViewId="0">
      <selection activeCell="D186" sqref="D186"/>
    </sheetView>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1" spans="1:6" ht="15"/>
    <row r="2" spans="1:6" ht="15" customHeight="1">
      <c r="A2" s="114" t="s">
        <v>151</v>
      </c>
      <c r="B2" s="114"/>
      <c r="C2" s="114"/>
      <c r="D2" s="114"/>
      <c r="E2" s="18"/>
      <c r="F2" s="14" t="s">
        <v>152</v>
      </c>
    </row>
    <row r="3" spans="1:6" ht="13.5" customHeight="1">
      <c r="A3" s="50"/>
      <c r="B3" s="50"/>
      <c r="C3" s="51"/>
      <c r="D3" s="52"/>
      <c r="E3" s="52"/>
      <c r="F3" s="52"/>
    </row>
    <row r="4" spans="1:6" ht="10.15" customHeight="1">
      <c r="A4" s="128" t="s">
        <v>22</v>
      </c>
      <c r="B4" s="115" t="s">
        <v>23</v>
      </c>
      <c r="C4" s="126" t="s">
        <v>153</v>
      </c>
      <c r="D4" s="111" t="s">
        <v>25</v>
      </c>
      <c r="E4" s="131" t="s">
        <v>26</v>
      </c>
      <c r="F4" s="108" t="s">
        <v>27</v>
      </c>
    </row>
    <row r="5" spans="1:6" ht="5.45" customHeight="1">
      <c r="A5" s="129"/>
      <c r="B5" s="116"/>
      <c r="C5" s="127"/>
      <c r="D5" s="112"/>
      <c r="E5" s="132"/>
      <c r="F5" s="109"/>
    </row>
    <row r="6" spans="1:6" ht="9.6" customHeight="1">
      <c r="A6" s="129"/>
      <c r="B6" s="116"/>
      <c r="C6" s="127"/>
      <c r="D6" s="112"/>
      <c r="E6" s="132"/>
      <c r="F6" s="109"/>
    </row>
    <row r="7" spans="1:6" ht="6" customHeight="1">
      <c r="A7" s="129"/>
      <c r="B7" s="116"/>
      <c r="C7" s="127"/>
      <c r="D7" s="112"/>
      <c r="E7" s="132"/>
      <c r="F7" s="109"/>
    </row>
    <row r="8" spans="1:6" ht="6.6" customHeight="1">
      <c r="A8" s="129"/>
      <c r="B8" s="116"/>
      <c r="C8" s="127"/>
      <c r="D8" s="112"/>
      <c r="E8" s="132"/>
      <c r="F8" s="109"/>
    </row>
    <row r="9" spans="1:6" ht="10.9" customHeight="1">
      <c r="A9" s="129"/>
      <c r="B9" s="116"/>
      <c r="C9" s="127"/>
      <c r="D9" s="112"/>
      <c r="E9" s="132"/>
      <c r="F9" s="109"/>
    </row>
    <row r="10" spans="1:6" ht="4.1500000000000004" hidden="1" customHeight="1">
      <c r="A10" s="129"/>
      <c r="B10" s="116"/>
      <c r="C10" s="53"/>
      <c r="D10" s="112"/>
      <c r="E10" s="54"/>
      <c r="F10" s="55"/>
    </row>
    <row r="11" spans="1:6" ht="13.15" hidden="1" customHeight="1">
      <c r="A11" s="130"/>
      <c r="B11" s="117"/>
      <c r="C11" s="56"/>
      <c r="D11" s="113"/>
      <c r="E11" s="57"/>
      <c r="F11" s="58"/>
    </row>
    <row r="12" spans="1:6" ht="13.5" customHeight="1">
      <c r="A12" s="20">
        <v>1</v>
      </c>
      <c r="B12" s="21">
        <v>2</v>
      </c>
      <c r="C12" s="22">
        <v>3</v>
      </c>
      <c r="D12" s="23" t="s">
        <v>28</v>
      </c>
      <c r="E12" s="59" t="s">
        <v>29</v>
      </c>
      <c r="F12" s="25" t="s">
        <v>30</v>
      </c>
    </row>
    <row r="13" spans="1:6" ht="25.5" customHeight="1">
      <c r="A13" s="60" t="s">
        <v>154</v>
      </c>
      <c r="B13" s="61" t="s">
        <v>155</v>
      </c>
      <c r="C13" s="62" t="s">
        <v>156</v>
      </c>
      <c r="D13" s="63">
        <v>18290034.219999999</v>
      </c>
      <c r="E13" s="64">
        <v>10590677.390000001</v>
      </c>
      <c r="F13" s="65">
        <f>IF(OR(D13="-",IF(E13="-",0,E13)&gt;=IF(D13="-",0,D13)),"-",IF(D13="-",0,D13)-IF(E13="-",0,E13))</f>
        <v>7699356.8299999982</v>
      </c>
    </row>
    <row r="14" spans="1:6" ht="15">
      <c r="A14" s="66" t="s">
        <v>34</v>
      </c>
      <c r="B14" s="67"/>
      <c r="C14" s="68"/>
      <c r="D14" s="69"/>
      <c r="E14" s="70"/>
      <c r="F14" s="71"/>
    </row>
    <row r="15" spans="1:6" ht="27.75" customHeight="1">
      <c r="A15" s="60" t="s">
        <v>15</v>
      </c>
      <c r="B15" s="61" t="s">
        <v>155</v>
      </c>
      <c r="C15" s="62" t="s">
        <v>157</v>
      </c>
      <c r="D15" s="63">
        <v>18290034.219999999</v>
      </c>
      <c r="E15" s="64">
        <v>10590677.390000001</v>
      </c>
      <c r="F15" s="65">
        <f t="shared" ref="F15:F46" si="0">IF(OR(D15="-",IF(E15="-",0,E15)&gt;=IF(D15="-",0,D15)),"-",IF(D15="-",0,D15)-IF(E15="-",0,E15))</f>
        <v>7699356.8299999982</v>
      </c>
    </row>
    <row r="16" spans="1:6" ht="15">
      <c r="A16" s="72" t="s">
        <v>158</v>
      </c>
      <c r="B16" s="73" t="s">
        <v>155</v>
      </c>
      <c r="C16" s="74" t="s">
        <v>159</v>
      </c>
      <c r="D16" s="75">
        <v>10425900</v>
      </c>
      <c r="E16" s="76">
        <v>5606710.4400000004</v>
      </c>
      <c r="F16" s="77">
        <f t="shared" si="0"/>
        <v>4819189.5599999996</v>
      </c>
    </row>
    <row r="17" spans="1:6" ht="50.25" customHeight="1">
      <c r="A17" s="72" t="s">
        <v>160</v>
      </c>
      <c r="B17" s="73" t="s">
        <v>155</v>
      </c>
      <c r="C17" s="74" t="s">
        <v>161</v>
      </c>
      <c r="D17" s="75">
        <v>9921200</v>
      </c>
      <c r="E17" s="76">
        <v>5357998.18</v>
      </c>
      <c r="F17" s="77">
        <f t="shared" si="0"/>
        <v>4563201.82</v>
      </c>
    </row>
    <row r="18" spans="1:6" ht="41.25" customHeight="1">
      <c r="A18" s="72" t="s">
        <v>162</v>
      </c>
      <c r="B18" s="73" t="s">
        <v>155</v>
      </c>
      <c r="C18" s="74" t="s">
        <v>163</v>
      </c>
      <c r="D18" s="75">
        <v>9884100</v>
      </c>
      <c r="E18" s="76">
        <v>5332523.18</v>
      </c>
      <c r="F18" s="77">
        <f t="shared" si="0"/>
        <v>4551576.82</v>
      </c>
    </row>
    <row r="19" spans="1:6" ht="31.5" customHeight="1">
      <c r="A19" s="72" t="s">
        <v>164</v>
      </c>
      <c r="B19" s="73" t="s">
        <v>155</v>
      </c>
      <c r="C19" s="74" t="s">
        <v>165</v>
      </c>
      <c r="D19" s="75">
        <v>9884100</v>
      </c>
      <c r="E19" s="76">
        <v>5332523.18</v>
      </c>
      <c r="F19" s="77">
        <f t="shared" si="0"/>
        <v>4551576.82</v>
      </c>
    </row>
    <row r="20" spans="1:6" ht="37.5" customHeight="1">
      <c r="A20" s="72" t="s">
        <v>166</v>
      </c>
      <c r="B20" s="73" t="s">
        <v>155</v>
      </c>
      <c r="C20" s="74" t="s">
        <v>167</v>
      </c>
      <c r="D20" s="75">
        <v>7714900</v>
      </c>
      <c r="E20" s="76">
        <v>4762522.29</v>
      </c>
      <c r="F20" s="77">
        <f t="shared" si="0"/>
        <v>2952377.71</v>
      </c>
    </row>
    <row r="21" spans="1:6" ht="59.25" customHeight="1">
      <c r="A21" s="72" t="s">
        <v>168</v>
      </c>
      <c r="B21" s="73" t="s">
        <v>155</v>
      </c>
      <c r="C21" s="74" t="s">
        <v>169</v>
      </c>
      <c r="D21" s="75">
        <v>7714900</v>
      </c>
      <c r="E21" s="76">
        <v>4762522.29</v>
      </c>
      <c r="F21" s="77">
        <f t="shared" si="0"/>
        <v>2952377.71</v>
      </c>
    </row>
    <row r="22" spans="1:6" ht="33.75" customHeight="1">
      <c r="A22" s="72" t="s">
        <v>170</v>
      </c>
      <c r="B22" s="73" t="s">
        <v>155</v>
      </c>
      <c r="C22" s="74" t="s">
        <v>171</v>
      </c>
      <c r="D22" s="75">
        <v>7714900</v>
      </c>
      <c r="E22" s="76">
        <v>4762522.29</v>
      </c>
      <c r="F22" s="77">
        <f t="shared" si="0"/>
        <v>2952377.71</v>
      </c>
    </row>
    <row r="23" spans="1:6" ht="22.5" customHeight="1">
      <c r="A23" s="72" t="s">
        <v>172</v>
      </c>
      <c r="B23" s="73" t="s">
        <v>155</v>
      </c>
      <c r="C23" s="74" t="s">
        <v>173</v>
      </c>
      <c r="D23" s="75">
        <v>5505400</v>
      </c>
      <c r="E23" s="76">
        <v>3501369.75</v>
      </c>
      <c r="F23" s="77">
        <f t="shared" si="0"/>
        <v>2004030.25</v>
      </c>
    </row>
    <row r="24" spans="1:6" ht="33.75" customHeight="1">
      <c r="A24" s="72" t="s">
        <v>174</v>
      </c>
      <c r="B24" s="73" t="s">
        <v>155</v>
      </c>
      <c r="C24" s="74" t="s">
        <v>175</v>
      </c>
      <c r="D24" s="75">
        <v>406400</v>
      </c>
      <c r="E24" s="76">
        <v>201182.4</v>
      </c>
      <c r="F24" s="77">
        <f t="shared" si="0"/>
        <v>205217.6</v>
      </c>
    </row>
    <row r="25" spans="1:6" ht="39.75" customHeight="1">
      <c r="A25" s="72" t="s">
        <v>176</v>
      </c>
      <c r="B25" s="73" t="s">
        <v>155</v>
      </c>
      <c r="C25" s="74" t="s">
        <v>177</v>
      </c>
      <c r="D25" s="75">
        <v>1803100</v>
      </c>
      <c r="E25" s="76">
        <v>1059970.1399999999</v>
      </c>
      <c r="F25" s="77">
        <f t="shared" si="0"/>
        <v>743129.8600000001</v>
      </c>
    </row>
    <row r="26" spans="1:6" ht="18.75" customHeight="1">
      <c r="A26" s="72" t="s">
        <v>178</v>
      </c>
      <c r="B26" s="73" t="s">
        <v>155</v>
      </c>
      <c r="C26" s="74" t="s">
        <v>179</v>
      </c>
      <c r="D26" s="75">
        <v>2089200</v>
      </c>
      <c r="E26" s="76">
        <v>553683.89</v>
      </c>
      <c r="F26" s="77">
        <f t="shared" si="0"/>
        <v>1535516.1099999999</v>
      </c>
    </row>
    <row r="27" spans="1:6" ht="27.75" customHeight="1">
      <c r="A27" s="72" t="s">
        <v>180</v>
      </c>
      <c r="B27" s="73" t="s">
        <v>155</v>
      </c>
      <c r="C27" s="74" t="s">
        <v>181</v>
      </c>
      <c r="D27" s="75">
        <v>2083200</v>
      </c>
      <c r="E27" s="76">
        <v>550831.89</v>
      </c>
      <c r="F27" s="77">
        <f t="shared" si="0"/>
        <v>1532368.1099999999</v>
      </c>
    </row>
    <row r="28" spans="1:6" ht="24.75" customHeight="1">
      <c r="A28" s="72" t="s">
        <v>182</v>
      </c>
      <c r="B28" s="73" t="s">
        <v>155</v>
      </c>
      <c r="C28" s="74" t="s">
        <v>183</v>
      </c>
      <c r="D28" s="75">
        <v>2083200</v>
      </c>
      <c r="E28" s="76">
        <v>550831.89</v>
      </c>
      <c r="F28" s="77">
        <f t="shared" si="0"/>
        <v>1532368.1099999999</v>
      </c>
    </row>
    <row r="29" spans="1:6" ht="30" customHeight="1">
      <c r="A29" s="72" t="s">
        <v>184</v>
      </c>
      <c r="B29" s="73" t="s">
        <v>155</v>
      </c>
      <c r="C29" s="74" t="s">
        <v>185</v>
      </c>
      <c r="D29" s="75">
        <v>2014200</v>
      </c>
      <c r="E29" s="76">
        <v>506097.9</v>
      </c>
      <c r="F29" s="77">
        <f t="shared" si="0"/>
        <v>1508102.1</v>
      </c>
    </row>
    <row r="30" spans="1:6" ht="15">
      <c r="A30" s="72" t="s">
        <v>186</v>
      </c>
      <c r="B30" s="73" t="s">
        <v>155</v>
      </c>
      <c r="C30" s="74" t="s">
        <v>187</v>
      </c>
      <c r="D30" s="75">
        <v>69000</v>
      </c>
      <c r="E30" s="76">
        <v>44733.99</v>
      </c>
      <c r="F30" s="77">
        <f t="shared" si="0"/>
        <v>24266.010000000002</v>
      </c>
    </row>
    <row r="31" spans="1:6" ht="15">
      <c r="A31" s="72" t="s">
        <v>188</v>
      </c>
      <c r="B31" s="73" t="s">
        <v>155</v>
      </c>
      <c r="C31" s="74" t="s">
        <v>189</v>
      </c>
      <c r="D31" s="75">
        <v>6000</v>
      </c>
      <c r="E31" s="76">
        <v>2852</v>
      </c>
      <c r="F31" s="77">
        <f t="shared" si="0"/>
        <v>3148</v>
      </c>
    </row>
    <row r="32" spans="1:6" ht="15">
      <c r="A32" s="72" t="s">
        <v>190</v>
      </c>
      <c r="B32" s="73" t="s">
        <v>155</v>
      </c>
      <c r="C32" s="74" t="s">
        <v>191</v>
      </c>
      <c r="D32" s="75">
        <v>6000</v>
      </c>
      <c r="E32" s="76">
        <v>2852</v>
      </c>
      <c r="F32" s="77">
        <f t="shared" si="0"/>
        <v>3148</v>
      </c>
    </row>
    <row r="33" spans="1:6" ht="15">
      <c r="A33" s="72" t="s">
        <v>192</v>
      </c>
      <c r="B33" s="73" t="s">
        <v>155</v>
      </c>
      <c r="C33" s="74" t="s">
        <v>193</v>
      </c>
      <c r="D33" s="75">
        <v>6000</v>
      </c>
      <c r="E33" s="76">
        <v>2852</v>
      </c>
      <c r="F33" s="77">
        <f t="shared" si="0"/>
        <v>3148</v>
      </c>
    </row>
    <row r="34" spans="1:6" ht="89.25" customHeight="1">
      <c r="A34" s="78" t="s">
        <v>194</v>
      </c>
      <c r="B34" s="73" t="s">
        <v>155</v>
      </c>
      <c r="C34" s="74" t="s">
        <v>195</v>
      </c>
      <c r="D34" s="75">
        <v>80000</v>
      </c>
      <c r="E34" s="76">
        <v>16317</v>
      </c>
      <c r="F34" s="77">
        <f t="shared" si="0"/>
        <v>63683</v>
      </c>
    </row>
    <row r="35" spans="1:6" ht="27.75" customHeight="1">
      <c r="A35" s="72" t="s">
        <v>180</v>
      </c>
      <c r="B35" s="73" t="s">
        <v>155</v>
      </c>
      <c r="C35" s="74" t="s">
        <v>196</v>
      </c>
      <c r="D35" s="75">
        <v>80000</v>
      </c>
      <c r="E35" s="76">
        <v>16317</v>
      </c>
      <c r="F35" s="77">
        <f t="shared" si="0"/>
        <v>63683</v>
      </c>
    </row>
    <row r="36" spans="1:6" ht="33" customHeight="1">
      <c r="A36" s="72" t="s">
        <v>182</v>
      </c>
      <c r="B36" s="73" t="s">
        <v>155</v>
      </c>
      <c r="C36" s="74" t="s">
        <v>197</v>
      </c>
      <c r="D36" s="75">
        <v>80000</v>
      </c>
      <c r="E36" s="76">
        <v>16317</v>
      </c>
      <c r="F36" s="77">
        <f t="shared" si="0"/>
        <v>63683</v>
      </c>
    </row>
    <row r="37" spans="1:6" ht="24.75" customHeight="1">
      <c r="A37" s="72" t="s">
        <v>184</v>
      </c>
      <c r="B37" s="73" t="s">
        <v>155</v>
      </c>
      <c r="C37" s="74" t="s">
        <v>198</v>
      </c>
      <c r="D37" s="75">
        <v>80000</v>
      </c>
      <c r="E37" s="76">
        <v>16317</v>
      </c>
      <c r="F37" s="77">
        <f t="shared" si="0"/>
        <v>63683</v>
      </c>
    </row>
    <row r="38" spans="1:6" ht="15">
      <c r="A38" s="72" t="s">
        <v>199</v>
      </c>
      <c r="B38" s="73" t="s">
        <v>155</v>
      </c>
      <c r="C38" s="74" t="s">
        <v>200</v>
      </c>
      <c r="D38" s="75">
        <v>37100</v>
      </c>
      <c r="E38" s="76">
        <v>25475</v>
      </c>
      <c r="F38" s="77">
        <f t="shared" si="0"/>
        <v>11625</v>
      </c>
    </row>
    <row r="39" spans="1:6" ht="15">
      <c r="A39" s="72" t="s">
        <v>201</v>
      </c>
      <c r="B39" s="73" t="s">
        <v>155</v>
      </c>
      <c r="C39" s="74" t="s">
        <v>202</v>
      </c>
      <c r="D39" s="75">
        <v>37100</v>
      </c>
      <c r="E39" s="76">
        <v>25475</v>
      </c>
      <c r="F39" s="77">
        <f t="shared" si="0"/>
        <v>11625</v>
      </c>
    </row>
    <row r="40" spans="1:6" ht="203.25" customHeight="1">
      <c r="A40" s="78" t="s">
        <v>203</v>
      </c>
      <c r="B40" s="73" t="s">
        <v>155</v>
      </c>
      <c r="C40" s="74" t="s">
        <v>204</v>
      </c>
      <c r="D40" s="75">
        <v>200</v>
      </c>
      <c r="E40" s="76">
        <v>200</v>
      </c>
      <c r="F40" s="77" t="str">
        <f t="shared" si="0"/>
        <v>-</v>
      </c>
    </row>
    <row r="41" spans="1:6" ht="36" customHeight="1">
      <c r="A41" s="72" t="s">
        <v>180</v>
      </c>
      <c r="B41" s="73" t="s">
        <v>155</v>
      </c>
      <c r="C41" s="74" t="s">
        <v>205</v>
      </c>
      <c r="D41" s="75">
        <v>200</v>
      </c>
      <c r="E41" s="76">
        <v>200</v>
      </c>
      <c r="F41" s="77" t="str">
        <f t="shared" si="0"/>
        <v>-</v>
      </c>
    </row>
    <row r="42" spans="1:6" ht="31.5" customHeight="1">
      <c r="A42" s="72" t="s">
        <v>182</v>
      </c>
      <c r="B42" s="73" t="s">
        <v>155</v>
      </c>
      <c r="C42" s="74" t="s">
        <v>206</v>
      </c>
      <c r="D42" s="75">
        <v>200</v>
      </c>
      <c r="E42" s="76">
        <v>200</v>
      </c>
      <c r="F42" s="77" t="str">
        <f t="shared" si="0"/>
        <v>-</v>
      </c>
    </row>
    <row r="43" spans="1:6" ht="27.75" customHeight="1">
      <c r="A43" s="72" t="s">
        <v>184</v>
      </c>
      <c r="B43" s="73" t="s">
        <v>155</v>
      </c>
      <c r="C43" s="74" t="s">
        <v>207</v>
      </c>
      <c r="D43" s="75">
        <v>200</v>
      </c>
      <c r="E43" s="76">
        <v>200</v>
      </c>
      <c r="F43" s="77" t="str">
        <f t="shared" si="0"/>
        <v>-</v>
      </c>
    </row>
    <row r="44" spans="1:6" ht="41.25" customHeight="1">
      <c r="A44" s="72" t="s">
        <v>208</v>
      </c>
      <c r="B44" s="73" t="s">
        <v>155</v>
      </c>
      <c r="C44" s="74" t="s">
        <v>209</v>
      </c>
      <c r="D44" s="75">
        <v>36900</v>
      </c>
      <c r="E44" s="76">
        <v>25275</v>
      </c>
      <c r="F44" s="77">
        <f t="shared" si="0"/>
        <v>11625</v>
      </c>
    </row>
    <row r="45" spans="1:6" ht="15">
      <c r="A45" s="72" t="s">
        <v>210</v>
      </c>
      <c r="B45" s="73" t="s">
        <v>155</v>
      </c>
      <c r="C45" s="74" t="s">
        <v>211</v>
      </c>
      <c r="D45" s="75">
        <v>36900</v>
      </c>
      <c r="E45" s="76">
        <v>25275</v>
      </c>
      <c r="F45" s="77">
        <f t="shared" si="0"/>
        <v>11625</v>
      </c>
    </row>
    <row r="46" spans="1:6" ht="15">
      <c r="A46" s="72" t="s">
        <v>212</v>
      </c>
      <c r="B46" s="73" t="s">
        <v>155</v>
      </c>
      <c r="C46" s="74" t="s">
        <v>213</v>
      </c>
      <c r="D46" s="75">
        <v>36900</v>
      </c>
      <c r="E46" s="76">
        <v>25275</v>
      </c>
      <c r="F46" s="77">
        <f t="shared" si="0"/>
        <v>11625</v>
      </c>
    </row>
    <row r="47" spans="1:6" ht="41.25" customHeight="1">
      <c r="A47" s="72" t="s">
        <v>214</v>
      </c>
      <c r="B47" s="73" t="s">
        <v>155</v>
      </c>
      <c r="C47" s="74" t="s">
        <v>215</v>
      </c>
      <c r="D47" s="75">
        <v>109000</v>
      </c>
      <c r="E47" s="76">
        <v>76200</v>
      </c>
      <c r="F47" s="77">
        <f t="shared" ref="F47:F78" si="1">IF(OR(D47="-",IF(E47="-",0,E47)&gt;=IF(D47="-",0,D47)),"-",IF(D47="-",0,D47)-IF(E47="-",0,E47))</f>
        <v>32800</v>
      </c>
    </row>
    <row r="48" spans="1:6" ht="15">
      <c r="A48" s="72" t="s">
        <v>199</v>
      </c>
      <c r="B48" s="73" t="s">
        <v>155</v>
      </c>
      <c r="C48" s="74" t="s">
        <v>216</v>
      </c>
      <c r="D48" s="75">
        <v>109000</v>
      </c>
      <c r="E48" s="76">
        <v>76200</v>
      </c>
      <c r="F48" s="77">
        <f t="shared" si="1"/>
        <v>32800</v>
      </c>
    </row>
    <row r="49" spans="1:6" ht="15">
      <c r="A49" s="72" t="s">
        <v>201</v>
      </c>
      <c r="B49" s="73" t="s">
        <v>155</v>
      </c>
      <c r="C49" s="74" t="s">
        <v>217</v>
      </c>
      <c r="D49" s="75">
        <v>109000</v>
      </c>
      <c r="E49" s="76">
        <v>76200</v>
      </c>
      <c r="F49" s="77">
        <f t="shared" si="1"/>
        <v>32800</v>
      </c>
    </row>
    <row r="50" spans="1:6" ht="30" customHeight="1">
      <c r="A50" s="72" t="s">
        <v>218</v>
      </c>
      <c r="B50" s="73" t="s">
        <v>155</v>
      </c>
      <c r="C50" s="74" t="s">
        <v>219</v>
      </c>
      <c r="D50" s="75">
        <v>109000</v>
      </c>
      <c r="E50" s="76">
        <v>76200</v>
      </c>
      <c r="F50" s="77">
        <f t="shared" si="1"/>
        <v>32800</v>
      </c>
    </row>
    <row r="51" spans="1:6" ht="15">
      <c r="A51" s="72" t="s">
        <v>210</v>
      </c>
      <c r="B51" s="73" t="s">
        <v>155</v>
      </c>
      <c r="C51" s="74" t="s">
        <v>220</v>
      </c>
      <c r="D51" s="75">
        <v>109000</v>
      </c>
      <c r="E51" s="76">
        <v>76200</v>
      </c>
      <c r="F51" s="77">
        <f t="shared" si="1"/>
        <v>32800</v>
      </c>
    </row>
    <row r="52" spans="1:6" ht="15">
      <c r="A52" s="72" t="s">
        <v>212</v>
      </c>
      <c r="B52" s="73" t="s">
        <v>155</v>
      </c>
      <c r="C52" s="74" t="s">
        <v>221</v>
      </c>
      <c r="D52" s="75">
        <v>109000</v>
      </c>
      <c r="E52" s="76">
        <v>76200</v>
      </c>
      <c r="F52" s="77">
        <f t="shared" si="1"/>
        <v>32800</v>
      </c>
    </row>
    <row r="53" spans="1:6" ht="15">
      <c r="A53" s="72" t="s">
        <v>222</v>
      </c>
      <c r="B53" s="73" t="s">
        <v>155</v>
      </c>
      <c r="C53" s="74" t="s">
        <v>223</v>
      </c>
      <c r="D53" s="75">
        <v>10000</v>
      </c>
      <c r="E53" s="76" t="s">
        <v>45</v>
      </c>
      <c r="F53" s="77">
        <f t="shared" si="1"/>
        <v>10000</v>
      </c>
    </row>
    <row r="54" spans="1:6" ht="15">
      <c r="A54" s="72" t="s">
        <v>199</v>
      </c>
      <c r="B54" s="73" t="s">
        <v>155</v>
      </c>
      <c r="C54" s="74" t="s">
        <v>224</v>
      </c>
      <c r="D54" s="75">
        <v>10000</v>
      </c>
      <c r="E54" s="76" t="s">
        <v>45</v>
      </c>
      <c r="F54" s="77">
        <f t="shared" si="1"/>
        <v>10000</v>
      </c>
    </row>
    <row r="55" spans="1:6" ht="15">
      <c r="A55" s="72" t="s">
        <v>225</v>
      </c>
      <c r="B55" s="73" t="s">
        <v>155</v>
      </c>
      <c r="C55" s="74" t="s">
        <v>226</v>
      </c>
      <c r="D55" s="75">
        <v>10000</v>
      </c>
      <c r="E55" s="76" t="s">
        <v>45</v>
      </c>
      <c r="F55" s="77">
        <f t="shared" si="1"/>
        <v>10000</v>
      </c>
    </row>
    <row r="56" spans="1:6" ht="15">
      <c r="A56" s="72" t="s">
        <v>227</v>
      </c>
      <c r="B56" s="73" t="s">
        <v>155</v>
      </c>
      <c r="C56" s="74" t="s">
        <v>228</v>
      </c>
      <c r="D56" s="75">
        <v>10000</v>
      </c>
      <c r="E56" s="76" t="s">
        <v>45</v>
      </c>
      <c r="F56" s="77">
        <f t="shared" si="1"/>
        <v>10000</v>
      </c>
    </row>
    <row r="57" spans="1:6" ht="15">
      <c r="A57" s="72" t="s">
        <v>188</v>
      </c>
      <c r="B57" s="73" t="s">
        <v>155</v>
      </c>
      <c r="C57" s="74" t="s">
        <v>229</v>
      </c>
      <c r="D57" s="75">
        <v>10000</v>
      </c>
      <c r="E57" s="76" t="s">
        <v>45</v>
      </c>
      <c r="F57" s="77">
        <f t="shared" si="1"/>
        <v>10000</v>
      </c>
    </row>
    <row r="58" spans="1:6" ht="15">
      <c r="A58" s="72" t="s">
        <v>230</v>
      </c>
      <c r="B58" s="73" t="s">
        <v>155</v>
      </c>
      <c r="C58" s="74" t="s">
        <v>231</v>
      </c>
      <c r="D58" s="75">
        <v>10000</v>
      </c>
      <c r="E58" s="76" t="s">
        <v>45</v>
      </c>
      <c r="F58" s="77">
        <f t="shared" si="1"/>
        <v>10000</v>
      </c>
    </row>
    <row r="59" spans="1:6" ht="15">
      <c r="A59" s="72" t="s">
        <v>232</v>
      </c>
      <c r="B59" s="73" t="s">
        <v>155</v>
      </c>
      <c r="C59" s="74" t="s">
        <v>233</v>
      </c>
      <c r="D59" s="75">
        <v>385700</v>
      </c>
      <c r="E59" s="76">
        <v>172512.26</v>
      </c>
      <c r="F59" s="77">
        <f t="shared" si="1"/>
        <v>213187.74</v>
      </c>
    </row>
    <row r="60" spans="1:6" ht="15">
      <c r="A60" s="72" t="s">
        <v>199</v>
      </c>
      <c r="B60" s="73" t="s">
        <v>155</v>
      </c>
      <c r="C60" s="74" t="s">
        <v>234</v>
      </c>
      <c r="D60" s="75">
        <v>385700</v>
      </c>
      <c r="E60" s="76">
        <v>172512.26</v>
      </c>
      <c r="F60" s="77">
        <f t="shared" si="1"/>
        <v>213187.74</v>
      </c>
    </row>
    <row r="61" spans="1:6" ht="15">
      <c r="A61" s="72" t="s">
        <v>201</v>
      </c>
      <c r="B61" s="73" t="s">
        <v>155</v>
      </c>
      <c r="C61" s="74" t="s">
        <v>235</v>
      </c>
      <c r="D61" s="75">
        <v>385700</v>
      </c>
      <c r="E61" s="76">
        <v>172512.26</v>
      </c>
      <c r="F61" s="77">
        <f t="shared" si="1"/>
        <v>213187.74</v>
      </c>
    </row>
    <row r="62" spans="1:6" ht="32.25" customHeight="1">
      <c r="A62" s="72" t="s">
        <v>236</v>
      </c>
      <c r="B62" s="73" t="s">
        <v>155</v>
      </c>
      <c r="C62" s="74" t="s">
        <v>237</v>
      </c>
      <c r="D62" s="75">
        <v>100000</v>
      </c>
      <c r="E62" s="76">
        <v>30360</v>
      </c>
      <c r="F62" s="77">
        <f t="shared" si="1"/>
        <v>69640</v>
      </c>
    </row>
    <row r="63" spans="1:6" ht="34.5" customHeight="1">
      <c r="A63" s="72" t="s">
        <v>180</v>
      </c>
      <c r="B63" s="73" t="s">
        <v>155</v>
      </c>
      <c r="C63" s="74" t="s">
        <v>238</v>
      </c>
      <c r="D63" s="75">
        <v>100000</v>
      </c>
      <c r="E63" s="76">
        <v>30360</v>
      </c>
      <c r="F63" s="77">
        <f t="shared" si="1"/>
        <v>69640</v>
      </c>
    </row>
    <row r="64" spans="1:6" ht="31.5" customHeight="1">
      <c r="A64" s="72" t="s">
        <v>182</v>
      </c>
      <c r="B64" s="73" t="s">
        <v>155</v>
      </c>
      <c r="C64" s="74" t="s">
        <v>239</v>
      </c>
      <c r="D64" s="75">
        <v>100000</v>
      </c>
      <c r="E64" s="76">
        <v>30360</v>
      </c>
      <c r="F64" s="77">
        <f t="shared" si="1"/>
        <v>69640</v>
      </c>
    </row>
    <row r="65" spans="1:6" ht="24" customHeight="1">
      <c r="A65" s="72" t="s">
        <v>184</v>
      </c>
      <c r="B65" s="73" t="s">
        <v>155</v>
      </c>
      <c r="C65" s="74" t="s">
        <v>240</v>
      </c>
      <c r="D65" s="75">
        <v>100000</v>
      </c>
      <c r="E65" s="76">
        <v>30360</v>
      </c>
      <c r="F65" s="77">
        <f t="shared" si="1"/>
        <v>69640</v>
      </c>
    </row>
    <row r="66" spans="1:6" ht="38.25" customHeight="1">
      <c r="A66" s="72" t="s">
        <v>241</v>
      </c>
      <c r="B66" s="73" t="s">
        <v>155</v>
      </c>
      <c r="C66" s="74" t="s">
        <v>242</v>
      </c>
      <c r="D66" s="75">
        <v>100000</v>
      </c>
      <c r="E66" s="76">
        <v>40988</v>
      </c>
      <c r="F66" s="77">
        <f t="shared" si="1"/>
        <v>59012</v>
      </c>
    </row>
    <row r="67" spans="1:6" ht="15">
      <c r="A67" s="72" t="s">
        <v>188</v>
      </c>
      <c r="B67" s="73" t="s">
        <v>155</v>
      </c>
      <c r="C67" s="74" t="s">
        <v>243</v>
      </c>
      <c r="D67" s="75">
        <v>100000</v>
      </c>
      <c r="E67" s="76">
        <v>40988</v>
      </c>
      <c r="F67" s="77">
        <f t="shared" si="1"/>
        <v>59012</v>
      </c>
    </row>
    <row r="68" spans="1:6" ht="15">
      <c r="A68" s="72" t="s">
        <v>190</v>
      </c>
      <c r="B68" s="73" t="s">
        <v>155</v>
      </c>
      <c r="C68" s="74" t="s">
        <v>244</v>
      </c>
      <c r="D68" s="75">
        <v>100000</v>
      </c>
      <c r="E68" s="76">
        <v>40988</v>
      </c>
      <c r="F68" s="77">
        <f t="shared" si="1"/>
        <v>59012</v>
      </c>
    </row>
    <row r="69" spans="1:6" ht="28.5" customHeight="1">
      <c r="A69" s="72" t="s">
        <v>245</v>
      </c>
      <c r="B69" s="73" t="s">
        <v>155</v>
      </c>
      <c r="C69" s="74" t="s">
        <v>246</v>
      </c>
      <c r="D69" s="75">
        <v>100000</v>
      </c>
      <c r="E69" s="76">
        <v>40988</v>
      </c>
      <c r="F69" s="77">
        <f t="shared" si="1"/>
        <v>59012</v>
      </c>
    </row>
    <row r="70" spans="1:6" ht="15">
      <c r="A70" s="72" t="s">
        <v>247</v>
      </c>
      <c r="B70" s="73" t="s">
        <v>155</v>
      </c>
      <c r="C70" s="74" t="s">
        <v>248</v>
      </c>
      <c r="D70" s="75">
        <v>100000</v>
      </c>
      <c r="E70" s="76">
        <v>63919.8</v>
      </c>
      <c r="F70" s="77">
        <f t="shared" si="1"/>
        <v>36080.199999999997</v>
      </c>
    </row>
    <row r="71" spans="1:6" ht="32.25" customHeight="1">
      <c r="A71" s="72" t="s">
        <v>180</v>
      </c>
      <c r="B71" s="73" t="s">
        <v>155</v>
      </c>
      <c r="C71" s="74" t="s">
        <v>249</v>
      </c>
      <c r="D71" s="75">
        <v>70000</v>
      </c>
      <c r="E71" s="76">
        <v>39919.800000000003</v>
      </c>
      <c r="F71" s="77">
        <f t="shared" si="1"/>
        <v>30080.199999999997</v>
      </c>
    </row>
    <row r="72" spans="1:6" ht="27.75" customHeight="1">
      <c r="A72" s="72" t="s">
        <v>182</v>
      </c>
      <c r="B72" s="73" t="s">
        <v>155</v>
      </c>
      <c r="C72" s="74" t="s">
        <v>250</v>
      </c>
      <c r="D72" s="75">
        <v>70000</v>
      </c>
      <c r="E72" s="76">
        <v>39919.800000000003</v>
      </c>
      <c r="F72" s="77">
        <f t="shared" si="1"/>
        <v>30080.199999999997</v>
      </c>
    </row>
    <row r="73" spans="1:6" ht="25.5" customHeight="1">
      <c r="A73" s="72" t="s">
        <v>184</v>
      </c>
      <c r="B73" s="73" t="s">
        <v>155</v>
      </c>
      <c r="C73" s="74" t="s">
        <v>251</v>
      </c>
      <c r="D73" s="75">
        <v>70000</v>
      </c>
      <c r="E73" s="76">
        <v>39919.800000000003</v>
      </c>
      <c r="F73" s="77">
        <f t="shared" si="1"/>
        <v>30080.199999999997</v>
      </c>
    </row>
    <row r="74" spans="1:6" ht="15">
      <c r="A74" s="72" t="s">
        <v>188</v>
      </c>
      <c r="B74" s="73" t="s">
        <v>155</v>
      </c>
      <c r="C74" s="74" t="s">
        <v>252</v>
      </c>
      <c r="D74" s="75">
        <v>30000</v>
      </c>
      <c r="E74" s="76">
        <v>24000</v>
      </c>
      <c r="F74" s="77">
        <f t="shared" si="1"/>
        <v>6000</v>
      </c>
    </row>
    <row r="75" spans="1:6" ht="15">
      <c r="A75" s="72" t="s">
        <v>190</v>
      </c>
      <c r="B75" s="73" t="s">
        <v>155</v>
      </c>
      <c r="C75" s="74" t="s">
        <v>253</v>
      </c>
      <c r="D75" s="75">
        <v>30000</v>
      </c>
      <c r="E75" s="76">
        <v>24000</v>
      </c>
      <c r="F75" s="77">
        <f t="shared" si="1"/>
        <v>6000</v>
      </c>
    </row>
    <row r="76" spans="1:6" ht="15">
      <c r="A76" s="72" t="s">
        <v>254</v>
      </c>
      <c r="B76" s="73" t="s">
        <v>155</v>
      </c>
      <c r="C76" s="74" t="s">
        <v>255</v>
      </c>
      <c r="D76" s="75">
        <v>30000</v>
      </c>
      <c r="E76" s="76">
        <v>24000</v>
      </c>
      <c r="F76" s="77">
        <f t="shared" si="1"/>
        <v>6000</v>
      </c>
    </row>
    <row r="77" spans="1:6" ht="31.5" customHeight="1">
      <c r="A77" s="72" t="s">
        <v>256</v>
      </c>
      <c r="B77" s="73" t="s">
        <v>155</v>
      </c>
      <c r="C77" s="74" t="s">
        <v>257</v>
      </c>
      <c r="D77" s="75">
        <v>85700</v>
      </c>
      <c r="E77" s="76">
        <v>37244.46</v>
      </c>
      <c r="F77" s="77">
        <f t="shared" si="1"/>
        <v>48455.54</v>
      </c>
    </row>
    <row r="78" spans="1:6" ht="15">
      <c r="A78" s="72" t="s">
        <v>210</v>
      </c>
      <c r="B78" s="73" t="s">
        <v>155</v>
      </c>
      <c r="C78" s="74" t="s">
        <v>258</v>
      </c>
      <c r="D78" s="75">
        <v>85700</v>
      </c>
      <c r="E78" s="76">
        <v>37244.46</v>
      </c>
      <c r="F78" s="77">
        <f t="shared" si="1"/>
        <v>48455.54</v>
      </c>
    </row>
    <row r="79" spans="1:6" ht="15">
      <c r="A79" s="72" t="s">
        <v>212</v>
      </c>
      <c r="B79" s="73" t="s">
        <v>155</v>
      </c>
      <c r="C79" s="74" t="s">
        <v>259</v>
      </c>
      <c r="D79" s="75">
        <v>85700</v>
      </c>
      <c r="E79" s="76">
        <v>37244.46</v>
      </c>
      <c r="F79" s="77">
        <f t="shared" ref="F79:F110" si="2">IF(OR(D79="-",IF(E79="-",0,E79)&gt;=IF(D79="-",0,D79)),"-",IF(D79="-",0,D79)-IF(E79="-",0,E79))</f>
        <v>48455.54</v>
      </c>
    </row>
    <row r="80" spans="1:6" ht="15">
      <c r="A80" s="72" t="s">
        <v>260</v>
      </c>
      <c r="B80" s="73" t="s">
        <v>155</v>
      </c>
      <c r="C80" s="74" t="s">
        <v>261</v>
      </c>
      <c r="D80" s="75">
        <v>353100</v>
      </c>
      <c r="E80" s="76">
        <v>215460.34</v>
      </c>
      <c r="F80" s="77">
        <f t="shared" si="2"/>
        <v>137639.66</v>
      </c>
    </row>
    <row r="81" spans="1:6" ht="15">
      <c r="A81" s="72" t="s">
        <v>262</v>
      </c>
      <c r="B81" s="73" t="s">
        <v>155</v>
      </c>
      <c r="C81" s="74" t="s">
        <v>263</v>
      </c>
      <c r="D81" s="75">
        <v>353100</v>
      </c>
      <c r="E81" s="76">
        <v>215460.34</v>
      </c>
      <c r="F81" s="77">
        <f t="shared" si="2"/>
        <v>137639.66</v>
      </c>
    </row>
    <row r="82" spans="1:6" ht="15">
      <c r="A82" s="72" t="s">
        <v>199</v>
      </c>
      <c r="B82" s="73" t="s">
        <v>155</v>
      </c>
      <c r="C82" s="74" t="s">
        <v>264</v>
      </c>
      <c r="D82" s="75">
        <v>353100</v>
      </c>
      <c r="E82" s="76">
        <v>215460.34</v>
      </c>
      <c r="F82" s="77">
        <f t="shared" si="2"/>
        <v>137639.66</v>
      </c>
    </row>
    <row r="83" spans="1:6" ht="15">
      <c r="A83" s="72" t="s">
        <v>201</v>
      </c>
      <c r="B83" s="73" t="s">
        <v>155</v>
      </c>
      <c r="C83" s="74" t="s">
        <v>265</v>
      </c>
      <c r="D83" s="75">
        <v>353100</v>
      </c>
      <c r="E83" s="76">
        <v>215460.34</v>
      </c>
      <c r="F83" s="77">
        <f t="shared" si="2"/>
        <v>137639.66</v>
      </c>
    </row>
    <row r="84" spans="1:6" ht="30" customHeight="1">
      <c r="A84" s="72" t="s">
        <v>266</v>
      </c>
      <c r="B84" s="73" t="s">
        <v>155</v>
      </c>
      <c r="C84" s="74" t="s">
        <v>267</v>
      </c>
      <c r="D84" s="75">
        <v>353100</v>
      </c>
      <c r="E84" s="76">
        <v>215460.34</v>
      </c>
      <c r="F84" s="77">
        <f t="shared" si="2"/>
        <v>137639.66</v>
      </c>
    </row>
    <row r="85" spans="1:6" ht="56.25" customHeight="1">
      <c r="A85" s="72" t="s">
        <v>168</v>
      </c>
      <c r="B85" s="73" t="s">
        <v>155</v>
      </c>
      <c r="C85" s="74" t="s">
        <v>268</v>
      </c>
      <c r="D85" s="75">
        <v>353100</v>
      </c>
      <c r="E85" s="76">
        <v>215460.34</v>
      </c>
      <c r="F85" s="77">
        <f t="shared" si="2"/>
        <v>137639.66</v>
      </c>
    </row>
    <row r="86" spans="1:6" ht="28.5" customHeight="1">
      <c r="A86" s="72" t="s">
        <v>170</v>
      </c>
      <c r="B86" s="73" t="s">
        <v>155</v>
      </c>
      <c r="C86" s="74" t="s">
        <v>269</v>
      </c>
      <c r="D86" s="75">
        <v>353100</v>
      </c>
      <c r="E86" s="76">
        <v>215460.34</v>
      </c>
      <c r="F86" s="77">
        <f t="shared" si="2"/>
        <v>137639.66</v>
      </c>
    </row>
    <row r="87" spans="1:6" ht="33" customHeight="1">
      <c r="A87" s="72" t="s">
        <v>172</v>
      </c>
      <c r="B87" s="73" t="s">
        <v>155</v>
      </c>
      <c r="C87" s="74" t="s">
        <v>270</v>
      </c>
      <c r="D87" s="75">
        <v>272500</v>
      </c>
      <c r="E87" s="76">
        <v>168338.14</v>
      </c>
      <c r="F87" s="77">
        <f t="shared" si="2"/>
        <v>104161.85999999999</v>
      </c>
    </row>
    <row r="88" spans="1:6" ht="37.5" customHeight="1">
      <c r="A88" s="72" t="s">
        <v>176</v>
      </c>
      <c r="B88" s="73" t="s">
        <v>155</v>
      </c>
      <c r="C88" s="74" t="s">
        <v>271</v>
      </c>
      <c r="D88" s="75">
        <v>80600</v>
      </c>
      <c r="E88" s="76">
        <v>47122.2</v>
      </c>
      <c r="F88" s="77">
        <f t="shared" si="2"/>
        <v>33477.800000000003</v>
      </c>
    </row>
    <row r="89" spans="1:6" ht="27" customHeight="1">
      <c r="A89" s="72" t="s">
        <v>272</v>
      </c>
      <c r="B89" s="73" t="s">
        <v>155</v>
      </c>
      <c r="C89" s="74" t="s">
        <v>273</v>
      </c>
      <c r="D89" s="75">
        <v>100000</v>
      </c>
      <c r="E89" s="76">
        <v>1600</v>
      </c>
      <c r="F89" s="77">
        <f t="shared" si="2"/>
        <v>98400</v>
      </c>
    </row>
    <row r="90" spans="1:6" ht="19.5" customHeight="1">
      <c r="A90" s="72" t="s">
        <v>274</v>
      </c>
      <c r="B90" s="73" t="s">
        <v>155</v>
      </c>
      <c r="C90" s="74" t="s">
        <v>275</v>
      </c>
      <c r="D90" s="75">
        <v>40000</v>
      </c>
      <c r="E90" s="76">
        <v>1600</v>
      </c>
      <c r="F90" s="77">
        <f t="shared" si="2"/>
        <v>38400</v>
      </c>
    </row>
    <row r="91" spans="1:6" ht="36.75" customHeight="1">
      <c r="A91" s="72" t="s">
        <v>276</v>
      </c>
      <c r="B91" s="73" t="s">
        <v>155</v>
      </c>
      <c r="C91" s="74" t="s">
        <v>277</v>
      </c>
      <c r="D91" s="75">
        <v>40000</v>
      </c>
      <c r="E91" s="76">
        <v>1600</v>
      </c>
      <c r="F91" s="77">
        <f t="shared" si="2"/>
        <v>38400</v>
      </c>
    </row>
    <row r="92" spans="1:6" ht="15">
      <c r="A92" s="72" t="s">
        <v>278</v>
      </c>
      <c r="B92" s="73" t="s">
        <v>155</v>
      </c>
      <c r="C92" s="74" t="s">
        <v>279</v>
      </c>
      <c r="D92" s="75">
        <v>40000</v>
      </c>
      <c r="E92" s="76">
        <v>1600</v>
      </c>
      <c r="F92" s="77">
        <f t="shared" si="2"/>
        <v>38400</v>
      </c>
    </row>
    <row r="93" spans="1:6" ht="15">
      <c r="A93" s="72" t="s">
        <v>280</v>
      </c>
      <c r="B93" s="73" t="s">
        <v>155</v>
      </c>
      <c r="C93" s="74" t="s">
        <v>281</v>
      </c>
      <c r="D93" s="75">
        <v>40000</v>
      </c>
      <c r="E93" s="76">
        <v>1600</v>
      </c>
      <c r="F93" s="77">
        <f t="shared" si="2"/>
        <v>38400</v>
      </c>
    </row>
    <row r="94" spans="1:6" ht="27" customHeight="1">
      <c r="A94" s="72" t="s">
        <v>180</v>
      </c>
      <c r="B94" s="73" t="s">
        <v>155</v>
      </c>
      <c r="C94" s="74" t="s">
        <v>282</v>
      </c>
      <c r="D94" s="75">
        <v>40000</v>
      </c>
      <c r="E94" s="76">
        <v>1600</v>
      </c>
      <c r="F94" s="77">
        <f t="shared" si="2"/>
        <v>38400</v>
      </c>
    </row>
    <row r="95" spans="1:6" ht="24.75" customHeight="1">
      <c r="A95" s="72" t="s">
        <v>182</v>
      </c>
      <c r="B95" s="73" t="s">
        <v>155</v>
      </c>
      <c r="C95" s="74" t="s">
        <v>283</v>
      </c>
      <c r="D95" s="75">
        <v>40000</v>
      </c>
      <c r="E95" s="76">
        <v>1600</v>
      </c>
      <c r="F95" s="77">
        <f t="shared" si="2"/>
        <v>38400</v>
      </c>
    </row>
    <row r="96" spans="1:6" ht="27" customHeight="1">
      <c r="A96" s="72" t="s">
        <v>184</v>
      </c>
      <c r="B96" s="73" t="s">
        <v>155</v>
      </c>
      <c r="C96" s="74" t="s">
        <v>284</v>
      </c>
      <c r="D96" s="75">
        <v>40000</v>
      </c>
      <c r="E96" s="76">
        <v>1600</v>
      </c>
      <c r="F96" s="77">
        <f t="shared" si="2"/>
        <v>38400</v>
      </c>
    </row>
    <row r="97" spans="1:6" ht="23.25" customHeight="1">
      <c r="A97" s="72" t="s">
        <v>285</v>
      </c>
      <c r="B97" s="73" t="s">
        <v>155</v>
      </c>
      <c r="C97" s="74" t="s">
        <v>286</v>
      </c>
      <c r="D97" s="75">
        <v>60000</v>
      </c>
      <c r="E97" s="76" t="s">
        <v>45</v>
      </c>
      <c r="F97" s="77">
        <f t="shared" si="2"/>
        <v>60000</v>
      </c>
    </row>
    <row r="98" spans="1:6" ht="26.25" customHeight="1">
      <c r="A98" s="72" t="s">
        <v>287</v>
      </c>
      <c r="B98" s="73" t="s">
        <v>155</v>
      </c>
      <c r="C98" s="74" t="s">
        <v>288</v>
      </c>
      <c r="D98" s="75">
        <v>60000</v>
      </c>
      <c r="E98" s="76" t="s">
        <v>45</v>
      </c>
      <c r="F98" s="77">
        <f t="shared" si="2"/>
        <v>60000</v>
      </c>
    </row>
    <row r="99" spans="1:6" ht="26.25" customHeight="1">
      <c r="A99" s="72" t="s">
        <v>289</v>
      </c>
      <c r="B99" s="73" t="s">
        <v>155</v>
      </c>
      <c r="C99" s="74" t="s">
        <v>290</v>
      </c>
      <c r="D99" s="75">
        <v>60000</v>
      </c>
      <c r="E99" s="76" t="s">
        <v>45</v>
      </c>
      <c r="F99" s="77">
        <f t="shared" si="2"/>
        <v>60000</v>
      </c>
    </row>
    <row r="100" spans="1:6" ht="27" customHeight="1">
      <c r="A100" s="72" t="s">
        <v>291</v>
      </c>
      <c r="B100" s="73" t="s">
        <v>155</v>
      </c>
      <c r="C100" s="74" t="s">
        <v>292</v>
      </c>
      <c r="D100" s="75">
        <v>40000</v>
      </c>
      <c r="E100" s="76" t="s">
        <v>45</v>
      </c>
      <c r="F100" s="77">
        <f t="shared" si="2"/>
        <v>40000</v>
      </c>
    </row>
    <row r="101" spans="1:6" ht="27.75" customHeight="1">
      <c r="A101" s="72" t="s">
        <v>180</v>
      </c>
      <c r="B101" s="73" t="s">
        <v>155</v>
      </c>
      <c r="C101" s="74" t="s">
        <v>293</v>
      </c>
      <c r="D101" s="75">
        <v>40000</v>
      </c>
      <c r="E101" s="76" t="s">
        <v>45</v>
      </c>
      <c r="F101" s="77">
        <f t="shared" si="2"/>
        <v>40000</v>
      </c>
    </row>
    <row r="102" spans="1:6" ht="29.25" customHeight="1">
      <c r="A102" s="72" t="s">
        <v>182</v>
      </c>
      <c r="B102" s="73" t="s">
        <v>155</v>
      </c>
      <c r="C102" s="74" t="s">
        <v>294</v>
      </c>
      <c r="D102" s="75">
        <v>40000</v>
      </c>
      <c r="E102" s="76" t="s">
        <v>45</v>
      </c>
      <c r="F102" s="77">
        <f t="shared" si="2"/>
        <v>40000</v>
      </c>
    </row>
    <row r="103" spans="1:6" ht="24.75" customHeight="1">
      <c r="A103" s="72" t="s">
        <v>184</v>
      </c>
      <c r="B103" s="73" t="s">
        <v>155</v>
      </c>
      <c r="C103" s="74" t="s">
        <v>295</v>
      </c>
      <c r="D103" s="75">
        <v>40000</v>
      </c>
      <c r="E103" s="76" t="s">
        <v>45</v>
      </c>
      <c r="F103" s="77">
        <f t="shared" si="2"/>
        <v>40000</v>
      </c>
    </row>
    <row r="104" spans="1:6" ht="21.75" customHeight="1">
      <c r="A104" s="72" t="s">
        <v>296</v>
      </c>
      <c r="B104" s="73" t="s">
        <v>155</v>
      </c>
      <c r="C104" s="74" t="s">
        <v>297</v>
      </c>
      <c r="D104" s="75">
        <v>20000</v>
      </c>
      <c r="E104" s="76" t="s">
        <v>45</v>
      </c>
      <c r="F104" s="77">
        <f t="shared" si="2"/>
        <v>20000</v>
      </c>
    </row>
    <row r="105" spans="1:6" ht="33.75" customHeight="1">
      <c r="A105" s="72" t="s">
        <v>180</v>
      </c>
      <c r="B105" s="73" t="s">
        <v>155</v>
      </c>
      <c r="C105" s="74" t="s">
        <v>298</v>
      </c>
      <c r="D105" s="75">
        <v>20000</v>
      </c>
      <c r="E105" s="76" t="s">
        <v>45</v>
      </c>
      <c r="F105" s="77">
        <f t="shared" si="2"/>
        <v>20000</v>
      </c>
    </row>
    <row r="106" spans="1:6" ht="32.25" customHeight="1">
      <c r="A106" s="72" t="s">
        <v>182</v>
      </c>
      <c r="B106" s="73" t="s">
        <v>155</v>
      </c>
      <c r="C106" s="74" t="s">
        <v>299</v>
      </c>
      <c r="D106" s="75">
        <v>20000</v>
      </c>
      <c r="E106" s="76" t="s">
        <v>45</v>
      </c>
      <c r="F106" s="77">
        <f t="shared" si="2"/>
        <v>20000</v>
      </c>
    </row>
    <row r="107" spans="1:6" ht="28.5" customHeight="1">
      <c r="A107" s="72" t="s">
        <v>184</v>
      </c>
      <c r="B107" s="73" t="s">
        <v>155</v>
      </c>
      <c r="C107" s="74" t="s">
        <v>300</v>
      </c>
      <c r="D107" s="75">
        <v>20000</v>
      </c>
      <c r="E107" s="76" t="s">
        <v>45</v>
      </c>
      <c r="F107" s="77">
        <f t="shared" si="2"/>
        <v>20000</v>
      </c>
    </row>
    <row r="108" spans="1:6" ht="15">
      <c r="A108" s="72" t="s">
        <v>301</v>
      </c>
      <c r="B108" s="73" t="s">
        <v>155</v>
      </c>
      <c r="C108" s="74" t="s">
        <v>302</v>
      </c>
      <c r="D108" s="75">
        <v>1811434.22</v>
      </c>
      <c r="E108" s="76">
        <v>1334574.26</v>
      </c>
      <c r="F108" s="77">
        <f t="shared" si="2"/>
        <v>476859.95999999996</v>
      </c>
    </row>
    <row r="109" spans="1:6" ht="15">
      <c r="A109" s="72" t="s">
        <v>303</v>
      </c>
      <c r="B109" s="73" t="s">
        <v>155</v>
      </c>
      <c r="C109" s="74" t="s">
        <v>304</v>
      </c>
      <c r="D109" s="75">
        <v>28000</v>
      </c>
      <c r="E109" s="76" t="s">
        <v>45</v>
      </c>
      <c r="F109" s="77">
        <f t="shared" si="2"/>
        <v>28000</v>
      </c>
    </row>
    <row r="110" spans="1:6" ht="27.75" customHeight="1">
      <c r="A110" s="72" t="s">
        <v>305</v>
      </c>
      <c r="B110" s="73" t="s">
        <v>155</v>
      </c>
      <c r="C110" s="74" t="s">
        <v>306</v>
      </c>
      <c r="D110" s="75">
        <v>28000</v>
      </c>
      <c r="E110" s="76" t="s">
        <v>45</v>
      </c>
      <c r="F110" s="77">
        <f t="shared" si="2"/>
        <v>28000</v>
      </c>
    </row>
    <row r="111" spans="1:6" ht="39" customHeight="1">
      <c r="A111" s="72" t="s">
        <v>307</v>
      </c>
      <c r="B111" s="73" t="s">
        <v>155</v>
      </c>
      <c r="C111" s="74" t="s">
        <v>308</v>
      </c>
      <c r="D111" s="75">
        <v>28000</v>
      </c>
      <c r="E111" s="76" t="s">
        <v>45</v>
      </c>
      <c r="F111" s="77">
        <f t="shared" ref="F111:F142" si="3">IF(OR(D111="-",IF(E111="-",0,E111)&gt;=IF(D111="-",0,D111)),"-",IF(D111="-",0,D111)-IF(E111="-",0,E111))</f>
        <v>28000</v>
      </c>
    </row>
    <row r="112" spans="1:6" ht="35.25" customHeight="1">
      <c r="A112" s="72" t="s">
        <v>309</v>
      </c>
      <c r="B112" s="73" t="s">
        <v>155</v>
      </c>
      <c r="C112" s="74" t="s">
        <v>310</v>
      </c>
      <c r="D112" s="75">
        <v>28000</v>
      </c>
      <c r="E112" s="76" t="s">
        <v>45</v>
      </c>
      <c r="F112" s="77">
        <f t="shared" si="3"/>
        <v>28000</v>
      </c>
    </row>
    <row r="113" spans="1:6" ht="26.25" customHeight="1">
      <c r="A113" s="72" t="s">
        <v>180</v>
      </c>
      <c r="B113" s="73" t="s">
        <v>155</v>
      </c>
      <c r="C113" s="74" t="s">
        <v>311</v>
      </c>
      <c r="D113" s="75">
        <v>28000</v>
      </c>
      <c r="E113" s="76" t="s">
        <v>45</v>
      </c>
      <c r="F113" s="77">
        <f t="shared" si="3"/>
        <v>28000</v>
      </c>
    </row>
    <row r="114" spans="1:6" ht="30" customHeight="1">
      <c r="A114" s="72" t="s">
        <v>182</v>
      </c>
      <c r="B114" s="73" t="s">
        <v>155</v>
      </c>
      <c r="C114" s="74" t="s">
        <v>312</v>
      </c>
      <c r="D114" s="75">
        <v>28000</v>
      </c>
      <c r="E114" s="76" t="s">
        <v>45</v>
      </c>
      <c r="F114" s="77">
        <f t="shared" si="3"/>
        <v>28000</v>
      </c>
    </row>
    <row r="115" spans="1:6" ht="26.25" customHeight="1">
      <c r="A115" s="72" t="s">
        <v>184</v>
      </c>
      <c r="B115" s="73" t="s">
        <v>155</v>
      </c>
      <c r="C115" s="74" t="s">
        <v>313</v>
      </c>
      <c r="D115" s="75">
        <v>28000</v>
      </c>
      <c r="E115" s="76" t="s">
        <v>45</v>
      </c>
      <c r="F115" s="77">
        <f t="shared" si="3"/>
        <v>28000</v>
      </c>
    </row>
    <row r="116" spans="1:6" ht="15">
      <c r="A116" s="72" t="s">
        <v>314</v>
      </c>
      <c r="B116" s="73" t="s">
        <v>155</v>
      </c>
      <c r="C116" s="74" t="s">
        <v>315</v>
      </c>
      <c r="D116" s="75">
        <v>1783434.22</v>
      </c>
      <c r="E116" s="76">
        <v>1334574.26</v>
      </c>
      <c r="F116" s="77">
        <f t="shared" si="3"/>
        <v>448859.95999999996</v>
      </c>
    </row>
    <row r="117" spans="1:6" ht="15">
      <c r="A117" s="72" t="s">
        <v>316</v>
      </c>
      <c r="B117" s="73" t="s">
        <v>155</v>
      </c>
      <c r="C117" s="74" t="s">
        <v>317</v>
      </c>
      <c r="D117" s="75">
        <v>630600</v>
      </c>
      <c r="E117" s="76">
        <v>502592.22</v>
      </c>
      <c r="F117" s="77">
        <f t="shared" si="3"/>
        <v>128007.78000000003</v>
      </c>
    </row>
    <row r="118" spans="1:6" ht="15">
      <c r="A118" s="72" t="s">
        <v>318</v>
      </c>
      <c r="B118" s="73" t="s">
        <v>155</v>
      </c>
      <c r="C118" s="74" t="s">
        <v>319</v>
      </c>
      <c r="D118" s="75">
        <v>630600</v>
      </c>
      <c r="E118" s="76">
        <v>502592.22</v>
      </c>
      <c r="F118" s="77">
        <f t="shared" si="3"/>
        <v>128007.78000000003</v>
      </c>
    </row>
    <row r="119" spans="1:6" ht="22.5" customHeight="1">
      <c r="A119" s="72" t="s">
        <v>320</v>
      </c>
      <c r="B119" s="73" t="s">
        <v>155</v>
      </c>
      <c r="C119" s="74" t="s">
        <v>321</v>
      </c>
      <c r="D119" s="75">
        <v>100000</v>
      </c>
      <c r="E119" s="76">
        <v>99212</v>
      </c>
      <c r="F119" s="77">
        <f t="shared" si="3"/>
        <v>788</v>
      </c>
    </row>
    <row r="120" spans="1:6" ht="29.25" customHeight="1">
      <c r="A120" s="72" t="s">
        <v>180</v>
      </c>
      <c r="B120" s="73" t="s">
        <v>155</v>
      </c>
      <c r="C120" s="74" t="s">
        <v>322</v>
      </c>
      <c r="D120" s="75">
        <v>100000</v>
      </c>
      <c r="E120" s="76">
        <v>99212</v>
      </c>
      <c r="F120" s="77">
        <f t="shared" si="3"/>
        <v>788</v>
      </c>
    </row>
    <row r="121" spans="1:6" ht="28.5" customHeight="1">
      <c r="A121" s="72" t="s">
        <v>182</v>
      </c>
      <c r="B121" s="73" t="s">
        <v>155</v>
      </c>
      <c r="C121" s="74" t="s">
        <v>323</v>
      </c>
      <c r="D121" s="75">
        <v>100000</v>
      </c>
      <c r="E121" s="76">
        <v>99212</v>
      </c>
      <c r="F121" s="77">
        <f t="shared" si="3"/>
        <v>788</v>
      </c>
    </row>
    <row r="122" spans="1:6" ht="24" customHeight="1">
      <c r="A122" s="72" t="s">
        <v>184</v>
      </c>
      <c r="B122" s="73" t="s">
        <v>155</v>
      </c>
      <c r="C122" s="74" t="s">
        <v>324</v>
      </c>
      <c r="D122" s="75">
        <v>100000</v>
      </c>
      <c r="E122" s="76">
        <v>99212</v>
      </c>
      <c r="F122" s="77">
        <f t="shared" si="3"/>
        <v>788</v>
      </c>
    </row>
    <row r="123" spans="1:6" ht="27.75" customHeight="1">
      <c r="A123" s="72" t="s">
        <v>325</v>
      </c>
      <c r="B123" s="73" t="s">
        <v>155</v>
      </c>
      <c r="C123" s="74" t="s">
        <v>326</v>
      </c>
      <c r="D123" s="75">
        <v>530600</v>
      </c>
      <c r="E123" s="76">
        <v>403380.22</v>
      </c>
      <c r="F123" s="77">
        <f t="shared" si="3"/>
        <v>127219.78000000003</v>
      </c>
    </row>
    <row r="124" spans="1:6" ht="28.5" customHeight="1">
      <c r="A124" s="72" t="s">
        <v>180</v>
      </c>
      <c r="B124" s="73" t="s">
        <v>155</v>
      </c>
      <c r="C124" s="74" t="s">
        <v>327</v>
      </c>
      <c r="D124" s="75">
        <v>530600</v>
      </c>
      <c r="E124" s="76">
        <v>403380.22</v>
      </c>
      <c r="F124" s="77">
        <f t="shared" si="3"/>
        <v>127219.78000000003</v>
      </c>
    </row>
    <row r="125" spans="1:6" ht="26.25" customHeight="1">
      <c r="A125" s="72" t="s">
        <v>182</v>
      </c>
      <c r="B125" s="73" t="s">
        <v>155</v>
      </c>
      <c r="C125" s="74" t="s">
        <v>328</v>
      </c>
      <c r="D125" s="75">
        <v>530600</v>
      </c>
      <c r="E125" s="76">
        <v>403380.22</v>
      </c>
      <c r="F125" s="77">
        <f t="shared" si="3"/>
        <v>127219.78000000003</v>
      </c>
    </row>
    <row r="126" spans="1:6" ht="15">
      <c r="A126" s="72" t="s">
        <v>186</v>
      </c>
      <c r="B126" s="73" t="s">
        <v>155</v>
      </c>
      <c r="C126" s="74" t="s">
        <v>329</v>
      </c>
      <c r="D126" s="75">
        <v>530600</v>
      </c>
      <c r="E126" s="76">
        <v>403380.22</v>
      </c>
      <c r="F126" s="77">
        <f t="shared" si="3"/>
        <v>127219.78000000003</v>
      </c>
    </row>
    <row r="127" spans="1:6" ht="15">
      <c r="A127" s="72" t="s">
        <v>330</v>
      </c>
      <c r="B127" s="73" t="s">
        <v>155</v>
      </c>
      <c r="C127" s="74" t="s">
        <v>331</v>
      </c>
      <c r="D127" s="75">
        <v>20000</v>
      </c>
      <c r="E127" s="76" t="s">
        <v>45</v>
      </c>
      <c r="F127" s="77">
        <f t="shared" si="3"/>
        <v>20000</v>
      </c>
    </row>
    <row r="128" spans="1:6" ht="15">
      <c r="A128" s="72" t="s">
        <v>332</v>
      </c>
      <c r="B128" s="73" t="s">
        <v>155</v>
      </c>
      <c r="C128" s="74" t="s">
        <v>333</v>
      </c>
      <c r="D128" s="75">
        <v>20000</v>
      </c>
      <c r="E128" s="76" t="s">
        <v>45</v>
      </c>
      <c r="F128" s="77">
        <f t="shared" si="3"/>
        <v>20000</v>
      </c>
    </row>
    <row r="129" spans="1:6" ht="15">
      <c r="A129" s="72" t="s">
        <v>334</v>
      </c>
      <c r="B129" s="73" t="s">
        <v>155</v>
      </c>
      <c r="C129" s="74" t="s">
        <v>335</v>
      </c>
      <c r="D129" s="75">
        <v>10000</v>
      </c>
      <c r="E129" s="76" t="s">
        <v>45</v>
      </c>
      <c r="F129" s="77">
        <f t="shared" si="3"/>
        <v>10000</v>
      </c>
    </row>
    <row r="130" spans="1:6" ht="30.75" customHeight="1">
      <c r="A130" s="72" t="s">
        <v>180</v>
      </c>
      <c r="B130" s="73" t="s">
        <v>155</v>
      </c>
      <c r="C130" s="74" t="s">
        <v>336</v>
      </c>
      <c r="D130" s="75">
        <v>10000</v>
      </c>
      <c r="E130" s="76" t="s">
        <v>45</v>
      </c>
      <c r="F130" s="77">
        <f t="shared" si="3"/>
        <v>10000</v>
      </c>
    </row>
    <row r="131" spans="1:6" ht="28.5" customHeight="1">
      <c r="A131" s="72" t="s">
        <v>182</v>
      </c>
      <c r="B131" s="73" t="s">
        <v>155</v>
      </c>
      <c r="C131" s="74" t="s">
        <v>337</v>
      </c>
      <c r="D131" s="75">
        <v>10000</v>
      </c>
      <c r="E131" s="76" t="s">
        <v>45</v>
      </c>
      <c r="F131" s="77">
        <f t="shared" si="3"/>
        <v>10000</v>
      </c>
    </row>
    <row r="132" spans="1:6" ht="24" customHeight="1">
      <c r="A132" s="72" t="s">
        <v>184</v>
      </c>
      <c r="B132" s="73" t="s">
        <v>155</v>
      </c>
      <c r="C132" s="74" t="s">
        <v>338</v>
      </c>
      <c r="D132" s="75">
        <v>10000</v>
      </c>
      <c r="E132" s="76" t="s">
        <v>45</v>
      </c>
      <c r="F132" s="77">
        <f t="shared" si="3"/>
        <v>10000</v>
      </c>
    </row>
    <row r="133" spans="1:6" ht="15">
      <c r="A133" s="72" t="s">
        <v>339</v>
      </c>
      <c r="B133" s="73" t="s">
        <v>155</v>
      </c>
      <c r="C133" s="74" t="s">
        <v>340</v>
      </c>
      <c r="D133" s="75">
        <v>10000</v>
      </c>
      <c r="E133" s="76" t="s">
        <v>45</v>
      </c>
      <c r="F133" s="77">
        <f t="shared" si="3"/>
        <v>10000</v>
      </c>
    </row>
    <row r="134" spans="1:6" ht="23.25" customHeight="1">
      <c r="A134" s="72" t="s">
        <v>180</v>
      </c>
      <c r="B134" s="73" t="s">
        <v>155</v>
      </c>
      <c r="C134" s="74" t="s">
        <v>341</v>
      </c>
      <c r="D134" s="75">
        <v>10000</v>
      </c>
      <c r="E134" s="76" t="s">
        <v>45</v>
      </c>
      <c r="F134" s="77">
        <f t="shared" si="3"/>
        <v>10000</v>
      </c>
    </row>
    <row r="135" spans="1:6" ht="24.75" customHeight="1">
      <c r="A135" s="72" t="s">
        <v>182</v>
      </c>
      <c r="B135" s="73" t="s">
        <v>155</v>
      </c>
      <c r="C135" s="74" t="s">
        <v>342</v>
      </c>
      <c r="D135" s="75">
        <v>10000</v>
      </c>
      <c r="E135" s="76" t="s">
        <v>45</v>
      </c>
      <c r="F135" s="77">
        <f t="shared" si="3"/>
        <v>10000</v>
      </c>
    </row>
    <row r="136" spans="1:6" ht="25.5" customHeight="1">
      <c r="A136" s="72" t="s">
        <v>184</v>
      </c>
      <c r="B136" s="73" t="s">
        <v>155</v>
      </c>
      <c r="C136" s="74" t="s">
        <v>343</v>
      </c>
      <c r="D136" s="75">
        <v>10000</v>
      </c>
      <c r="E136" s="76" t="s">
        <v>45</v>
      </c>
      <c r="F136" s="77">
        <f t="shared" si="3"/>
        <v>10000</v>
      </c>
    </row>
    <row r="137" spans="1:6" ht="15">
      <c r="A137" s="72" t="s">
        <v>344</v>
      </c>
      <c r="B137" s="73" t="s">
        <v>155</v>
      </c>
      <c r="C137" s="74" t="s">
        <v>345</v>
      </c>
      <c r="D137" s="75">
        <v>1132834.22</v>
      </c>
      <c r="E137" s="76">
        <v>831982.04</v>
      </c>
      <c r="F137" s="77">
        <f t="shared" si="3"/>
        <v>300852.17999999993</v>
      </c>
    </row>
    <row r="138" spans="1:6" ht="15">
      <c r="A138" s="72" t="s">
        <v>346</v>
      </c>
      <c r="B138" s="73" t="s">
        <v>155</v>
      </c>
      <c r="C138" s="74" t="s">
        <v>347</v>
      </c>
      <c r="D138" s="75">
        <v>1132834.22</v>
      </c>
      <c r="E138" s="76">
        <v>831982.04</v>
      </c>
      <c r="F138" s="77">
        <f t="shared" si="3"/>
        <v>300852.17999999993</v>
      </c>
    </row>
    <row r="139" spans="1:6" ht="15">
      <c r="A139" s="72" t="s">
        <v>348</v>
      </c>
      <c r="B139" s="73" t="s">
        <v>155</v>
      </c>
      <c r="C139" s="74" t="s">
        <v>349</v>
      </c>
      <c r="D139" s="75">
        <v>50000</v>
      </c>
      <c r="E139" s="76">
        <v>50000</v>
      </c>
      <c r="F139" s="77" t="str">
        <f t="shared" si="3"/>
        <v>-</v>
      </c>
    </row>
    <row r="140" spans="1:6" ht="26.25" customHeight="1">
      <c r="A140" s="72" t="s">
        <v>180</v>
      </c>
      <c r="B140" s="73" t="s">
        <v>155</v>
      </c>
      <c r="C140" s="74" t="s">
        <v>350</v>
      </c>
      <c r="D140" s="75">
        <v>50000</v>
      </c>
      <c r="E140" s="76">
        <v>50000</v>
      </c>
      <c r="F140" s="77" t="str">
        <f t="shared" si="3"/>
        <v>-</v>
      </c>
    </row>
    <row r="141" spans="1:6" ht="29.25" customHeight="1">
      <c r="A141" s="72" t="s">
        <v>182</v>
      </c>
      <c r="B141" s="73" t="s">
        <v>155</v>
      </c>
      <c r="C141" s="74" t="s">
        <v>351</v>
      </c>
      <c r="D141" s="75">
        <v>50000</v>
      </c>
      <c r="E141" s="76">
        <v>50000</v>
      </c>
      <c r="F141" s="77" t="str">
        <f t="shared" si="3"/>
        <v>-</v>
      </c>
    </row>
    <row r="142" spans="1:6" ht="27" customHeight="1">
      <c r="A142" s="72" t="s">
        <v>184</v>
      </c>
      <c r="B142" s="73" t="s">
        <v>155</v>
      </c>
      <c r="C142" s="74" t="s">
        <v>352</v>
      </c>
      <c r="D142" s="75">
        <v>50000</v>
      </c>
      <c r="E142" s="76">
        <v>50000</v>
      </c>
      <c r="F142" s="77" t="str">
        <f t="shared" si="3"/>
        <v>-</v>
      </c>
    </row>
    <row r="143" spans="1:6" ht="41.25" customHeight="1">
      <c r="A143" s="72" t="s">
        <v>353</v>
      </c>
      <c r="B143" s="73" t="s">
        <v>155</v>
      </c>
      <c r="C143" s="74" t="s">
        <v>354</v>
      </c>
      <c r="D143" s="75">
        <v>952834.22</v>
      </c>
      <c r="E143" s="76">
        <v>681982.04</v>
      </c>
      <c r="F143" s="77">
        <f t="shared" ref="F143:F174" si="4">IF(OR(D143="-",IF(E143="-",0,E143)&gt;=IF(D143="-",0,D143)),"-",IF(D143="-",0,D143)-IF(E143="-",0,E143))</f>
        <v>270852.17999999993</v>
      </c>
    </row>
    <row r="144" spans="1:6" ht="24" customHeight="1">
      <c r="A144" s="72" t="s">
        <v>180</v>
      </c>
      <c r="B144" s="73" t="s">
        <v>155</v>
      </c>
      <c r="C144" s="74" t="s">
        <v>355</v>
      </c>
      <c r="D144" s="75">
        <v>952834.22</v>
      </c>
      <c r="E144" s="76">
        <v>681982.04</v>
      </c>
      <c r="F144" s="77">
        <f t="shared" si="4"/>
        <v>270852.17999999993</v>
      </c>
    </row>
    <row r="145" spans="1:6" ht="24.75" customHeight="1">
      <c r="A145" s="72" t="s">
        <v>182</v>
      </c>
      <c r="B145" s="73" t="s">
        <v>155</v>
      </c>
      <c r="C145" s="74" t="s">
        <v>356</v>
      </c>
      <c r="D145" s="75">
        <v>952834.22</v>
      </c>
      <c r="E145" s="76">
        <v>681982.04</v>
      </c>
      <c r="F145" s="77">
        <f t="shared" si="4"/>
        <v>270852.17999999993</v>
      </c>
    </row>
    <row r="146" spans="1:6" ht="26.25" customHeight="1">
      <c r="A146" s="72" t="s">
        <v>184</v>
      </c>
      <c r="B146" s="73" t="s">
        <v>155</v>
      </c>
      <c r="C146" s="74" t="s">
        <v>357</v>
      </c>
      <c r="D146" s="75">
        <v>952834.22</v>
      </c>
      <c r="E146" s="76">
        <v>681982.04</v>
      </c>
      <c r="F146" s="77">
        <f t="shared" si="4"/>
        <v>270852.17999999993</v>
      </c>
    </row>
    <row r="147" spans="1:6" ht="25.5" customHeight="1">
      <c r="A147" s="72" t="s">
        <v>358</v>
      </c>
      <c r="B147" s="73" t="s">
        <v>155</v>
      </c>
      <c r="C147" s="74" t="s">
        <v>359</v>
      </c>
      <c r="D147" s="75">
        <v>100000</v>
      </c>
      <c r="E147" s="76">
        <v>100000</v>
      </c>
      <c r="F147" s="77" t="str">
        <f t="shared" si="4"/>
        <v>-</v>
      </c>
    </row>
    <row r="148" spans="1:6" ht="24.75" customHeight="1">
      <c r="A148" s="72" t="s">
        <v>180</v>
      </c>
      <c r="B148" s="73" t="s">
        <v>155</v>
      </c>
      <c r="C148" s="74" t="s">
        <v>360</v>
      </c>
      <c r="D148" s="75">
        <v>100000</v>
      </c>
      <c r="E148" s="76">
        <v>100000</v>
      </c>
      <c r="F148" s="77" t="str">
        <f t="shared" si="4"/>
        <v>-</v>
      </c>
    </row>
    <row r="149" spans="1:6" ht="28.5" customHeight="1">
      <c r="A149" s="72" t="s">
        <v>182</v>
      </c>
      <c r="B149" s="73" t="s">
        <v>155</v>
      </c>
      <c r="C149" s="74" t="s">
        <v>361</v>
      </c>
      <c r="D149" s="75">
        <v>100000</v>
      </c>
      <c r="E149" s="76">
        <v>100000</v>
      </c>
      <c r="F149" s="77" t="str">
        <f t="shared" si="4"/>
        <v>-</v>
      </c>
    </row>
    <row r="150" spans="1:6" ht="26.25" customHeight="1">
      <c r="A150" s="72" t="s">
        <v>184</v>
      </c>
      <c r="B150" s="73" t="s">
        <v>155</v>
      </c>
      <c r="C150" s="74" t="s">
        <v>362</v>
      </c>
      <c r="D150" s="75">
        <v>100000</v>
      </c>
      <c r="E150" s="76">
        <v>100000</v>
      </c>
      <c r="F150" s="77" t="str">
        <f t="shared" si="4"/>
        <v>-</v>
      </c>
    </row>
    <row r="151" spans="1:6" ht="18.75" customHeight="1">
      <c r="A151" s="72" t="s">
        <v>363</v>
      </c>
      <c r="B151" s="73" t="s">
        <v>155</v>
      </c>
      <c r="C151" s="74" t="s">
        <v>364</v>
      </c>
      <c r="D151" s="75">
        <v>30000</v>
      </c>
      <c r="E151" s="76" t="s">
        <v>45</v>
      </c>
      <c r="F151" s="77">
        <f t="shared" si="4"/>
        <v>30000</v>
      </c>
    </row>
    <row r="152" spans="1:6" ht="27" customHeight="1">
      <c r="A152" s="72" t="s">
        <v>180</v>
      </c>
      <c r="B152" s="73" t="s">
        <v>155</v>
      </c>
      <c r="C152" s="74" t="s">
        <v>365</v>
      </c>
      <c r="D152" s="75">
        <v>30000</v>
      </c>
      <c r="E152" s="76" t="s">
        <v>45</v>
      </c>
      <c r="F152" s="77">
        <f t="shared" si="4"/>
        <v>30000</v>
      </c>
    </row>
    <row r="153" spans="1:6" ht="27" customHeight="1">
      <c r="A153" s="72" t="s">
        <v>182</v>
      </c>
      <c r="B153" s="73" t="s">
        <v>155</v>
      </c>
      <c r="C153" s="74" t="s">
        <v>366</v>
      </c>
      <c r="D153" s="75">
        <v>30000</v>
      </c>
      <c r="E153" s="76" t="s">
        <v>45</v>
      </c>
      <c r="F153" s="77">
        <f t="shared" si="4"/>
        <v>30000</v>
      </c>
    </row>
    <row r="154" spans="1:6" ht="26.25" customHeight="1">
      <c r="A154" s="72" t="s">
        <v>184</v>
      </c>
      <c r="B154" s="73" t="s">
        <v>155</v>
      </c>
      <c r="C154" s="74" t="s">
        <v>367</v>
      </c>
      <c r="D154" s="75">
        <v>30000</v>
      </c>
      <c r="E154" s="76" t="s">
        <v>45</v>
      </c>
      <c r="F154" s="77">
        <f t="shared" si="4"/>
        <v>30000</v>
      </c>
    </row>
    <row r="155" spans="1:6" ht="15">
      <c r="A155" s="72" t="s">
        <v>368</v>
      </c>
      <c r="B155" s="73" t="s">
        <v>155</v>
      </c>
      <c r="C155" s="74" t="s">
        <v>369</v>
      </c>
      <c r="D155" s="75">
        <v>30000</v>
      </c>
      <c r="E155" s="76" t="s">
        <v>45</v>
      </c>
      <c r="F155" s="77">
        <f t="shared" si="4"/>
        <v>30000</v>
      </c>
    </row>
    <row r="156" spans="1:6" ht="32.25" customHeight="1">
      <c r="A156" s="72" t="s">
        <v>370</v>
      </c>
      <c r="B156" s="73" t="s">
        <v>155</v>
      </c>
      <c r="C156" s="74" t="s">
        <v>371</v>
      </c>
      <c r="D156" s="75">
        <v>30000</v>
      </c>
      <c r="E156" s="76" t="s">
        <v>45</v>
      </c>
      <c r="F156" s="77">
        <f t="shared" si="4"/>
        <v>30000</v>
      </c>
    </row>
    <row r="157" spans="1:6" ht="27.75" customHeight="1">
      <c r="A157" s="72" t="s">
        <v>372</v>
      </c>
      <c r="B157" s="73" t="s">
        <v>155</v>
      </c>
      <c r="C157" s="74" t="s">
        <v>373</v>
      </c>
      <c r="D157" s="75">
        <v>30000</v>
      </c>
      <c r="E157" s="76" t="s">
        <v>45</v>
      </c>
      <c r="F157" s="77">
        <f t="shared" si="4"/>
        <v>30000</v>
      </c>
    </row>
    <row r="158" spans="1:6" ht="28.5" customHeight="1">
      <c r="A158" s="72" t="s">
        <v>374</v>
      </c>
      <c r="B158" s="73" t="s">
        <v>155</v>
      </c>
      <c r="C158" s="74" t="s">
        <v>375</v>
      </c>
      <c r="D158" s="75">
        <v>30000</v>
      </c>
      <c r="E158" s="76" t="s">
        <v>45</v>
      </c>
      <c r="F158" s="77">
        <f t="shared" si="4"/>
        <v>30000</v>
      </c>
    </row>
    <row r="159" spans="1:6" ht="62.25" customHeight="1">
      <c r="A159" s="72" t="s">
        <v>376</v>
      </c>
      <c r="B159" s="73" t="s">
        <v>155</v>
      </c>
      <c r="C159" s="74" t="s">
        <v>377</v>
      </c>
      <c r="D159" s="75">
        <v>30000</v>
      </c>
      <c r="E159" s="76" t="s">
        <v>45</v>
      </c>
      <c r="F159" s="77">
        <f t="shared" si="4"/>
        <v>30000</v>
      </c>
    </row>
    <row r="160" spans="1:6" ht="27.75" customHeight="1">
      <c r="A160" s="72" t="s">
        <v>180</v>
      </c>
      <c r="B160" s="73" t="s">
        <v>155</v>
      </c>
      <c r="C160" s="74" t="s">
        <v>378</v>
      </c>
      <c r="D160" s="75">
        <v>30000</v>
      </c>
      <c r="E160" s="76" t="s">
        <v>45</v>
      </c>
      <c r="F160" s="77">
        <f t="shared" si="4"/>
        <v>30000</v>
      </c>
    </row>
    <row r="161" spans="1:6" ht="33.75" customHeight="1">
      <c r="A161" s="72" t="s">
        <v>182</v>
      </c>
      <c r="B161" s="73" t="s">
        <v>155</v>
      </c>
      <c r="C161" s="74" t="s">
        <v>379</v>
      </c>
      <c r="D161" s="75">
        <v>30000</v>
      </c>
      <c r="E161" s="76" t="s">
        <v>45</v>
      </c>
      <c r="F161" s="77">
        <f t="shared" si="4"/>
        <v>30000</v>
      </c>
    </row>
    <row r="162" spans="1:6" ht="27.75" customHeight="1">
      <c r="A162" s="72" t="s">
        <v>184</v>
      </c>
      <c r="B162" s="73" t="s">
        <v>155</v>
      </c>
      <c r="C162" s="74" t="s">
        <v>380</v>
      </c>
      <c r="D162" s="75">
        <v>30000</v>
      </c>
      <c r="E162" s="76" t="s">
        <v>45</v>
      </c>
      <c r="F162" s="77">
        <f t="shared" si="4"/>
        <v>30000</v>
      </c>
    </row>
    <row r="163" spans="1:6" ht="15">
      <c r="A163" s="72" t="s">
        <v>381</v>
      </c>
      <c r="B163" s="73" t="s">
        <v>155</v>
      </c>
      <c r="C163" s="74" t="s">
        <v>382</v>
      </c>
      <c r="D163" s="75">
        <v>5494100</v>
      </c>
      <c r="E163" s="76">
        <v>3417197.69</v>
      </c>
      <c r="F163" s="77">
        <f t="shared" si="4"/>
        <v>2076902.31</v>
      </c>
    </row>
    <row r="164" spans="1:6" ht="15">
      <c r="A164" s="72" t="s">
        <v>383</v>
      </c>
      <c r="B164" s="73" t="s">
        <v>155</v>
      </c>
      <c r="C164" s="74" t="s">
        <v>384</v>
      </c>
      <c r="D164" s="75">
        <v>5494100</v>
      </c>
      <c r="E164" s="76">
        <v>3417197.69</v>
      </c>
      <c r="F164" s="77">
        <f t="shared" si="4"/>
        <v>2076902.31</v>
      </c>
    </row>
    <row r="165" spans="1:6" ht="15">
      <c r="A165" s="72" t="s">
        <v>385</v>
      </c>
      <c r="B165" s="73" t="s">
        <v>155</v>
      </c>
      <c r="C165" s="74" t="s">
        <v>386</v>
      </c>
      <c r="D165" s="75">
        <v>5494100</v>
      </c>
      <c r="E165" s="76">
        <v>3417197.69</v>
      </c>
      <c r="F165" s="77">
        <f t="shared" si="4"/>
        <v>2076902.31</v>
      </c>
    </row>
    <row r="166" spans="1:6" ht="15">
      <c r="A166" s="72" t="s">
        <v>387</v>
      </c>
      <c r="B166" s="73" t="s">
        <v>155</v>
      </c>
      <c r="C166" s="74" t="s">
        <v>388</v>
      </c>
      <c r="D166" s="75">
        <v>5494100</v>
      </c>
      <c r="E166" s="76">
        <v>3417197.69</v>
      </c>
      <c r="F166" s="77">
        <f t="shared" si="4"/>
        <v>2076902.31</v>
      </c>
    </row>
    <row r="167" spans="1:6" ht="26.25" customHeight="1">
      <c r="A167" s="72" t="s">
        <v>389</v>
      </c>
      <c r="B167" s="73" t="s">
        <v>155</v>
      </c>
      <c r="C167" s="74" t="s">
        <v>390</v>
      </c>
      <c r="D167" s="75">
        <v>5494100</v>
      </c>
      <c r="E167" s="76">
        <v>3417197.69</v>
      </c>
      <c r="F167" s="77">
        <f t="shared" si="4"/>
        <v>2076902.31</v>
      </c>
    </row>
    <row r="168" spans="1:6" ht="33" customHeight="1">
      <c r="A168" s="72" t="s">
        <v>391</v>
      </c>
      <c r="B168" s="73" t="s">
        <v>155</v>
      </c>
      <c r="C168" s="74" t="s">
        <v>392</v>
      </c>
      <c r="D168" s="75">
        <v>5494100</v>
      </c>
      <c r="E168" s="76">
        <v>3417197.69</v>
      </c>
      <c r="F168" s="77">
        <f t="shared" si="4"/>
        <v>2076902.31</v>
      </c>
    </row>
    <row r="169" spans="1:6" ht="21" customHeight="1">
      <c r="A169" s="72" t="s">
        <v>393</v>
      </c>
      <c r="B169" s="73" t="s">
        <v>155</v>
      </c>
      <c r="C169" s="74" t="s">
        <v>394</v>
      </c>
      <c r="D169" s="75">
        <v>5494100</v>
      </c>
      <c r="E169" s="76">
        <v>3417197.69</v>
      </c>
      <c r="F169" s="77">
        <f t="shared" si="4"/>
        <v>2076902.31</v>
      </c>
    </row>
    <row r="170" spans="1:6" ht="55.5" customHeight="1">
      <c r="A170" s="72" t="s">
        <v>395</v>
      </c>
      <c r="B170" s="73" t="s">
        <v>155</v>
      </c>
      <c r="C170" s="74" t="s">
        <v>396</v>
      </c>
      <c r="D170" s="75">
        <v>5494100</v>
      </c>
      <c r="E170" s="76">
        <v>3417197.69</v>
      </c>
      <c r="F170" s="77">
        <f t="shared" si="4"/>
        <v>2076902.31</v>
      </c>
    </row>
    <row r="171" spans="1:6" ht="15">
      <c r="A171" s="72" t="s">
        <v>397</v>
      </c>
      <c r="B171" s="73" t="s">
        <v>155</v>
      </c>
      <c r="C171" s="74" t="s">
        <v>398</v>
      </c>
      <c r="D171" s="75">
        <v>15500</v>
      </c>
      <c r="E171" s="76">
        <v>15134.66</v>
      </c>
      <c r="F171" s="77">
        <f t="shared" si="4"/>
        <v>365.34000000000015</v>
      </c>
    </row>
    <row r="172" spans="1:6" ht="15">
      <c r="A172" s="72" t="s">
        <v>399</v>
      </c>
      <c r="B172" s="73" t="s">
        <v>155</v>
      </c>
      <c r="C172" s="74" t="s">
        <v>400</v>
      </c>
      <c r="D172" s="75">
        <v>15500</v>
      </c>
      <c r="E172" s="76">
        <v>15134.66</v>
      </c>
      <c r="F172" s="77">
        <f t="shared" si="4"/>
        <v>365.34000000000015</v>
      </c>
    </row>
    <row r="173" spans="1:6" ht="15">
      <c r="A173" s="72" t="s">
        <v>401</v>
      </c>
      <c r="B173" s="73" t="s">
        <v>155</v>
      </c>
      <c r="C173" s="74" t="s">
        <v>402</v>
      </c>
      <c r="D173" s="75">
        <v>15500</v>
      </c>
      <c r="E173" s="76">
        <v>15134.66</v>
      </c>
      <c r="F173" s="77">
        <f t="shared" si="4"/>
        <v>365.34000000000015</v>
      </c>
    </row>
    <row r="174" spans="1:6" ht="30" customHeight="1">
      <c r="A174" s="72" t="s">
        <v>403</v>
      </c>
      <c r="B174" s="73" t="s">
        <v>155</v>
      </c>
      <c r="C174" s="74" t="s">
        <v>404</v>
      </c>
      <c r="D174" s="75">
        <v>15500</v>
      </c>
      <c r="E174" s="76">
        <v>15134.66</v>
      </c>
      <c r="F174" s="77">
        <f t="shared" si="4"/>
        <v>365.34000000000015</v>
      </c>
    </row>
    <row r="175" spans="1:6" ht="36.75" customHeight="1">
      <c r="A175" s="72" t="s">
        <v>405</v>
      </c>
      <c r="B175" s="73" t="s">
        <v>155</v>
      </c>
      <c r="C175" s="74" t="s">
        <v>406</v>
      </c>
      <c r="D175" s="75">
        <v>15500</v>
      </c>
      <c r="E175" s="76">
        <v>15134.66</v>
      </c>
      <c r="F175" s="77">
        <f t="shared" ref="F175:F186" si="5">IF(OR(D175="-",IF(E175="-",0,E175)&gt;=IF(D175="-",0,D175)),"-",IF(D175="-",0,D175)-IF(E175="-",0,E175))</f>
        <v>365.34000000000015</v>
      </c>
    </row>
    <row r="176" spans="1:6" ht="15">
      <c r="A176" s="72" t="s">
        <v>407</v>
      </c>
      <c r="B176" s="73" t="s">
        <v>155</v>
      </c>
      <c r="C176" s="74" t="s">
        <v>408</v>
      </c>
      <c r="D176" s="75">
        <v>15500</v>
      </c>
      <c r="E176" s="76">
        <v>15134.66</v>
      </c>
      <c r="F176" s="77">
        <f t="shared" si="5"/>
        <v>365.34000000000015</v>
      </c>
    </row>
    <row r="177" spans="1:6" ht="18.75" customHeight="1">
      <c r="A177" s="72" t="s">
        <v>409</v>
      </c>
      <c r="B177" s="73" t="s">
        <v>155</v>
      </c>
      <c r="C177" s="74" t="s">
        <v>410</v>
      </c>
      <c r="D177" s="75">
        <v>15500</v>
      </c>
      <c r="E177" s="76">
        <v>15134.66</v>
      </c>
      <c r="F177" s="77">
        <f t="shared" si="5"/>
        <v>365.34000000000015</v>
      </c>
    </row>
    <row r="178" spans="1:6" ht="15">
      <c r="A178" s="72" t="s">
        <v>411</v>
      </c>
      <c r="B178" s="73" t="s">
        <v>155</v>
      </c>
      <c r="C178" s="74" t="s">
        <v>412</v>
      </c>
      <c r="D178" s="75">
        <v>15500</v>
      </c>
      <c r="E178" s="76">
        <v>15134.66</v>
      </c>
      <c r="F178" s="77">
        <f t="shared" si="5"/>
        <v>365.34000000000015</v>
      </c>
    </row>
    <row r="179" spans="1:6" ht="15">
      <c r="A179" s="72" t="s">
        <v>413</v>
      </c>
      <c r="B179" s="73" t="s">
        <v>155</v>
      </c>
      <c r="C179" s="74" t="s">
        <v>414</v>
      </c>
      <c r="D179" s="75">
        <v>60000</v>
      </c>
      <c r="E179" s="76" t="s">
        <v>45</v>
      </c>
      <c r="F179" s="77">
        <f t="shared" si="5"/>
        <v>60000</v>
      </c>
    </row>
    <row r="180" spans="1:6" ht="15">
      <c r="A180" s="72" t="s">
        <v>415</v>
      </c>
      <c r="B180" s="73" t="s">
        <v>155</v>
      </c>
      <c r="C180" s="74" t="s">
        <v>416</v>
      </c>
      <c r="D180" s="75">
        <v>60000</v>
      </c>
      <c r="E180" s="76" t="s">
        <v>45</v>
      </c>
      <c r="F180" s="77">
        <f t="shared" si="5"/>
        <v>60000</v>
      </c>
    </row>
    <row r="181" spans="1:6" ht="15">
      <c r="A181" s="72" t="s">
        <v>417</v>
      </c>
      <c r="B181" s="73" t="s">
        <v>155</v>
      </c>
      <c r="C181" s="74" t="s">
        <v>418</v>
      </c>
      <c r="D181" s="75">
        <v>60000</v>
      </c>
      <c r="E181" s="76" t="s">
        <v>45</v>
      </c>
      <c r="F181" s="77">
        <f t="shared" si="5"/>
        <v>60000</v>
      </c>
    </row>
    <row r="182" spans="1:6" ht="22.5" customHeight="1">
      <c r="A182" s="72" t="s">
        <v>419</v>
      </c>
      <c r="B182" s="73" t="s">
        <v>155</v>
      </c>
      <c r="C182" s="74" t="s">
        <v>420</v>
      </c>
      <c r="D182" s="75">
        <v>60000</v>
      </c>
      <c r="E182" s="76" t="s">
        <v>45</v>
      </c>
      <c r="F182" s="77">
        <f t="shared" si="5"/>
        <v>60000</v>
      </c>
    </row>
    <row r="183" spans="1:6" ht="24" customHeight="1">
      <c r="A183" s="72" t="s">
        <v>421</v>
      </c>
      <c r="B183" s="73" t="s">
        <v>155</v>
      </c>
      <c r="C183" s="74" t="s">
        <v>422</v>
      </c>
      <c r="D183" s="75">
        <v>60000</v>
      </c>
      <c r="E183" s="76" t="s">
        <v>45</v>
      </c>
      <c r="F183" s="77">
        <f t="shared" si="5"/>
        <v>60000</v>
      </c>
    </row>
    <row r="184" spans="1:6" ht="28.5" customHeight="1">
      <c r="A184" s="72" t="s">
        <v>180</v>
      </c>
      <c r="B184" s="73" t="s">
        <v>155</v>
      </c>
      <c r="C184" s="74" t="s">
        <v>423</v>
      </c>
      <c r="D184" s="75">
        <v>60000</v>
      </c>
      <c r="E184" s="76" t="s">
        <v>45</v>
      </c>
      <c r="F184" s="77">
        <f t="shared" si="5"/>
        <v>60000</v>
      </c>
    </row>
    <row r="185" spans="1:6" ht="28.5" customHeight="1">
      <c r="A185" s="72" t="s">
        <v>182</v>
      </c>
      <c r="B185" s="73" t="s">
        <v>155</v>
      </c>
      <c r="C185" s="74" t="s">
        <v>424</v>
      </c>
      <c r="D185" s="75">
        <v>60000</v>
      </c>
      <c r="E185" s="76" t="s">
        <v>45</v>
      </c>
      <c r="F185" s="77">
        <f t="shared" si="5"/>
        <v>60000</v>
      </c>
    </row>
    <row r="186" spans="1:6" ht="28.5" customHeight="1">
      <c r="A186" s="72" t="s">
        <v>184</v>
      </c>
      <c r="B186" s="73" t="s">
        <v>155</v>
      </c>
      <c r="C186" s="74" t="s">
        <v>425</v>
      </c>
      <c r="D186" s="75">
        <v>60000</v>
      </c>
      <c r="E186" s="76" t="s">
        <v>45</v>
      </c>
      <c r="F186" s="77">
        <f t="shared" si="5"/>
        <v>60000</v>
      </c>
    </row>
    <row r="187" spans="1:6" ht="9" customHeight="1">
      <c r="A187" s="79"/>
      <c r="B187" s="80"/>
      <c r="C187" s="81"/>
      <c r="D187" s="82"/>
      <c r="E187" s="80"/>
      <c r="F187" s="80"/>
    </row>
    <row r="188" spans="1:6" ht="13.5" customHeight="1">
      <c r="A188" s="83" t="s">
        <v>426</v>
      </c>
      <c r="B188" s="84" t="s">
        <v>427</v>
      </c>
      <c r="C188" s="85" t="s">
        <v>156</v>
      </c>
      <c r="D188" s="86">
        <v>-1632200</v>
      </c>
      <c r="E188" s="86">
        <v>7696105.1500000004</v>
      </c>
      <c r="F188" s="87" t="s">
        <v>428</v>
      </c>
    </row>
  </sheetData>
  <mergeCells count="7">
    <mergeCell ref="F4:F9"/>
    <mergeCell ref="C4:C9"/>
    <mergeCell ref="A2:D2"/>
    <mergeCell ref="A4:A11"/>
    <mergeCell ref="B4:B11"/>
    <mergeCell ref="D4:D11"/>
    <mergeCell ref="E4:E9"/>
  </mergeCells>
  <conditionalFormatting sqref="E14:F14 E16:F16">
    <cfRule type="cellIs" priority="1" operator="equal">
      <formula>0</formula>
    </cfRule>
  </conditionalFormatting>
  <conditionalFormatting sqref="E28:F29">
    <cfRule type="cellIs" priority="2" operator="equal">
      <formula>0</formula>
    </cfRule>
  </conditionalFormatting>
  <conditionalFormatting sqref="E31:F31">
    <cfRule type="cellIs" priority="3" operator="equal">
      <formula>0</formula>
    </cfRule>
  </conditionalFormatting>
  <pageMargins left="0.39370078740157483" right="0.39370078740157483" top="0.78740157480314965" bottom="0.39370078740157483" header="0.51181102362204722" footer="0.51181102362204722"/>
  <pageSetup paperSize="9" scale="64"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workbookViewId="0">
      <selection activeCell="D26" sqref="D26"/>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33" t="s">
        <v>429</v>
      </c>
      <c r="B1" s="133"/>
      <c r="C1" s="133"/>
      <c r="D1" s="133"/>
      <c r="E1" s="133"/>
      <c r="F1" s="133"/>
    </row>
    <row r="2" spans="1:6" ht="13.15" customHeight="1">
      <c r="A2" s="114" t="s">
        <v>430</v>
      </c>
      <c r="B2" s="114"/>
      <c r="C2" s="114"/>
      <c r="D2" s="114"/>
      <c r="E2" s="114"/>
      <c r="F2" s="114"/>
    </row>
    <row r="3" spans="1:6" ht="9" customHeight="1">
      <c r="A3" s="50"/>
      <c r="B3" s="88"/>
      <c r="C3" s="51"/>
      <c r="D3" s="52"/>
      <c r="E3" s="52"/>
      <c r="F3" s="89"/>
    </row>
    <row r="4" spans="1:6" ht="13.9" customHeight="1">
      <c r="A4" s="118" t="s">
        <v>22</v>
      </c>
      <c r="B4" s="115" t="s">
        <v>23</v>
      </c>
      <c r="C4" s="126" t="s">
        <v>431</v>
      </c>
      <c r="D4" s="111" t="s">
        <v>25</v>
      </c>
      <c r="E4" s="111" t="s">
        <v>26</v>
      </c>
      <c r="F4" s="108" t="s">
        <v>27</v>
      </c>
    </row>
    <row r="5" spans="1:6" ht="4.9000000000000004" customHeight="1">
      <c r="A5" s="119"/>
      <c r="B5" s="116"/>
      <c r="C5" s="127"/>
      <c r="D5" s="112"/>
      <c r="E5" s="112"/>
      <c r="F5" s="109"/>
    </row>
    <row r="6" spans="1:6" ht="6" customHeight="1">
      <c r="A6" s="119"/>
      <c r="B6" s="116"/>
      <c r="C6" s="127"/>
      <c r="D6" s="112"/>
      <c r="E6" s="112"/>
      <c r="F6" s="109"/>
    </row>
    <row r="7" spans="1:6" ht="4.9000000000000004" customHeight="1">
      <c r="A7" s="119"/>
      <c r="B7" s="116"/>
      <c r="C7" s="127"/>
      <c r="D7" s="112"/>
      <c r="E7" s="112"/>
      <c r="F7" s="109"/>
    </row>
    <row r="8" spans="1:6" ht="6" customHeight="1">
      <c r="A8" s="119"/>
      <c r="B8" s="116"/>
      <c r="C8" s="127"/>
      <c r="D8" s="112"/>
      <c r="E8" s="112"/>
      <c r="F8" s="109"/>
    </row>
    <row r="9" spans="1:6" ht="6" customHeight="1">
      <c r="A9" s="119"/>
      <c r="B9" s="116"/>
      <c r="C9" s="127"/>
      <c r="D9" s="112"/>
      <c r="E9" s="112"/>
      <c r="F9" s="109"/>
    </row>
    <row r="10" spans="1:6" ht="18" customHeight="1">
      <c r="A10" s="120"/>
      <c r="B10" s="117"/>
      <c r="C10" s="134"/>
      <c r="D10" s="113"/>
      <c r="E10" s="113"/>
      <c r="F10" s="110"/>
    </row>
    <row r="11" spans="1:6" ht="13.5" customHeight="1">
      <c r="A11" s="20">
        <v>1</v>
      </c>
      <c r="B11" s="21">
        <v>2</v>
      </c>
      <c r="C11" s="22">
        <v>3</v>
      </c>
      <c r="D11" s="23" t="s">
        <v>28</v>
      </c>
      <c r="E11" s="59" t="s">
        <v>29</v>
      </c>
      <c r="F11" s="25" t="s">
        <v>30</v>
      </c>
    </row>
    <row r="12" spans="1:6" ht="23.25" customHeight="1">
      <c r="A12" s="90" t="s">
        <v>432</v>
      </c>
      <c r="B12" s="37" t="s">
        <v>433</v>
      </c>
      <c r="C12" s="91" t="s">
        <v>156</v>
      </c>
      <c r="D12" s="39">
        <v>1632200</v>
      </c>
      <c r="E12" s="39">
        <v>-7696105.1500000004</v>
      </c>
      <c r="F12" s="40" t="s">
        <v>45</v>
      </c>
    </row>
    <row r="13" spans="1:6" ht="15">
      <c r="A13" s="92" t="s">
        <v>34</v>
      </c>
      <c r="B13" s="93"/>
      <c r="C13" s="94"/>
      <c r="D13" s="95"/>
      <c r="E13" s="95"/>
      <c r="F13" s="96"/>
    </row>
    <row r="14" spans="1:6" ht="23.25" customHeight="1">
      <c r="A14" s="60" t="s">
        <v>434</v>
      </c>
      <c r="B14" s="97" t="s">
        <v>435</v>
      </c>
      <c r="C14" s="98" t="s">
        <v>156</v>
      </c>
      <c r="D14" s="63" t="s">
        <v>45</v>
      </c>
      <c r="E14" s="63" t="s">
        <v>45</v>
      </c>
      <c r="F14" s="65" t="s">
        <v>45</v>
      </c>
    </row>
    <row r="15" spans="1:6" ht="15">
      <c r="A15" s="92" t="s">
        <v>436</v>
      </c>
      <c r="B15" s="93"/>
      <c r="C15" s="94"/>
      <c r="D15" s="95"/>
      <c r="E15" s="95"/>
      <c r="F15" s="96"/>
    </row>
    <row r="16" spans="1:6" ht="15">
      <c r="A16" s="60" t="s">
        <v>437</v>
      </c>
      <c r="B16" s="97" t="s">
        <v>438</v>
      </c>
      <c r="C16" s="98" t="s">
        <v>156</v>
      </c>
      <c r="D16" s="63" t="s">
        <v>45</v>
      </c>
      <c r="E16" s="63" t="s">
        <v>45</v>
      </c>
      <c r="F16" s="65" t="s">
        <v>45</v>
      </c>
    </row>
    <row r="17" spans="1:6" ht="15">
      <c r="A17" s="92" t="s">
        <v>436</v>
      </c>
      <c r="B17" s="93"/>
      <c r="C17" s="94"/>
      <c r="D17" s="95"/>
      <c r="E17" s="95"/>
      <c r="F17" s="96"/>
    </row>
    <row r="18" spans="1:6" ht="15">
      <c r="A18" s="90" t="s">
        <v>439</v>
      </c>
      <c r="B18" s="37" t="s">
        <v>440</v>
      </c>
      <c r="C18" s="91" t="s">
        <v>441</v>
      </c>
      <c r="D18" s="39">
        <v>1632200</v>
      </c>
      <c r="E18" s="39">
        <v>-7696105.1500000004</v>
      </c>
      <c r="F18" s="40" t="s">
        <v>45</v>
      </c>
    </row>
    <row r="19" spans="1:6" ht="25.5" customHeight="1">
      <c r="A19" s="90" t="s">
        <v>442</v>
      </c>
      <c r="B19" s="37" t="s">
        <v>440</v>
      </c>
      <c r="C19" s="91" t="s">
        <v>443</v>
      </c>
      <c r="D19" s="39">
        <v>1632200</v>
      </c>
      <c r="E19" s="39">
        <v>-7696105.1500000004</v>
      </c>
      <c r="F19" s="40" t="s">
        <v>45</v>
      </c>
    </row>
    <row r="20" spans="1:6" ht="21.75" customHeight="1">
      <c r="A20" s="90" t="s">
        <v>444</v>
      </c>
      <c r="B20" s="37" t="s">
        <v>445</v>
      </c>
      <c r="C20" s="91" t="s">
        <v>446</v>
      </c>
      <c r="D20" s="29">
        <v>16657334.220000001</v>
      </c>
      <c r="E20" s="29">
        <v>-19036391.850000001</v>
      </c>
      <c r="F20" s="40" t="s">
        <v>428</v>
      </c>
    </row>
    <row r="21" spans="1:6" ht="26.25" customHeight="1">
      <c r="A21" s="26" t="s">
        <v>447</v>
      </c>
      <c r="B21" s="27" t="s">
        <v>445</v>
      </c>
      <c r="C21" s="99" t="s">
        <v>448</v>
      </c>
      <c r="D21" s="29">
        <v>16657334.220000001</v>
      </c>
      <c r="E21" s="29">
        <v>-19036391.850000001</v>
      </c>
      <c r="F21" s="100" t="s">
        <v>428</v>
      </c>
    </row>
    <row r="22" spans="1:6" ht="21" customHeight="1">
      <c r="A22" s="90" t="s">
        <v>449</v>
      </c>
      <c r="B22" s="37" t="s">
        <v>450</v>
      </c>
      <c r="C22" s="91" t="s">
        <v>451</v>
      </c>
      <c r="D22" s="29">
        <v>18290034.219999999</v>
      </c>
      <c r="E22" s="29">
        <v>11340286.699999999</v>
      </c>
      <c r="F22" s="40" t="s">
        <v>428</v>
      </c>
    </row>
    <row r="23" spans="1:6" ht="22.5" customHeight="1">
      <c r="A23" s="26" t="s">
        <v>452</v>
      </c>
      <c r="B23" s="27" t="s">
        <v>450</v>
      </c>
      <c r="C23" s="99" t="s">
        <v>453</v>
      </c>
      <c r="D23" s="29">
        <v>18290034.219999999</v>
      </c>
      <c r="E23" s="29">
        <v>11340286.699999999</v>
      </c>
      <c r="F23" s="100" t="s">
        <v>428</v>
      </c>
    </row>
    <row r="24" spans="1:6" ht="12.75" customHeight="1">
      <c r="A24" s="101"/>
      <c r="B24" s="102"/>
      <c r="C24" s="103"/>
      <c r="D24" s="104"/>
      <c r="E24" s="104"/>
      <c r="F24" s="105"/>
    </row>
    <row r="26" spans="1:6" ht="12.75" customHeight="1">
      <c r="C26" t="s">
        <v>470</v>
      </c>
    </row>
    <row r="30" spans="1:6" ht="12.75" customHeight="1">
      <c r="C30" t="s">
        <v>471</v>
      </c>
    </row>
    <row r="33" spans="1:6" ht="12.75" customHeight="1">
      <c r="C33" t="s">
        <v>472</v>
      </c>
    </row>
    <row r="34" spans="1:6" ht="16.5" customHeight="1"/>
    <row r="35" spans="1:6" ht="15"/>
    <row r="36" spans="1:6" ht="12.75" customHeight="1">
      <c r="A36" s="107" t="s">
        <v>473</v>
      </c>
      <c r="D36" s="2"/>
      <c r="E36" s="2"/>
      <c r="F36" s="106"/>
    </row>
  </sheetData>
  <mergeCells count="8">
    <mergeCell ref="A2:F2"/>
    <mergeCell ref="A1:F1"/>
    <mergeCell ref="A4:A10"/>
    <mergeCell ref="B4:B10"/>
    <mergeCell ref="D4:D10"/>
    <mergeCell ref="C4:C10"/>
    <mergeCell ref="E4:E10"/>
    <mergeCell ref="F4:F10"/>
  </mergeCells>
  <conditionalFormatting sqref="F15:F17 E13:F13 E15">
    <cfRule type="cellIs" priority="1" operator="equal">
      <formula>0</formula>
    </cfRule>
  </conditionalFormatting>
  <conditionalFormatting sqref="E28:F28">
    <cfRule type="cellIs" priority="2" operator="equal">
      <formula>0</formula>
    </cfRule>
  </conditionalFormatting>
  <conditionalFormatting sqref="E30:F30">
    <cfRule type="cellIs" priority="3" operator="equal">
      <formula>0</formula>
    </cfRule>
  </conditionalFormatting>
  <conditionalFormatting sqref="E101:F101">
    <cfRule type="cellIs" priority="4" operator="equal">
      <formula>0</formula>
    </cfRule>
  </conditionalFormatting>
  <pageMargins left="0.39370078740157483" right="0.39370078740157483" top="0.78740157480314965" bottom="0.39370078740157483" header="0.51181102362204722" footer="0.51181102362204722"/>
  <pageSetup paperSize="9" scale="65"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5"/>
  <sheetData>
    <row r="1" spans="1:2">
      <c r="A1" t="s">
        <v>454</v>
      </c>
      <c r="B1" t="s">
        <v>455</v>
      </c>
    </row>
    <row r="2" spans="1:2">
      <c r="A2" t="s">
        <v>456</v>
      </c>
      <c r="B2" t="s">
        <v>457</v>
      </c>
    </row>
    <row r="3" spans="1:2">
      <c r="A3" t="s">
        <v>458</v>
      </c>
      <c r="B3" t="s">
        <v>7</v>
      </c>
    </row>
    <row r="4" spans="1:2">
      <c r="A4" t="s">
        <v>459</v>
      </c>
      <c r="B4" t="s">
        <v>460</v>
      </c>
    </row>
    <row r="5" spans="1:2">
      <c r="A5" t="s">
        <v>461</v>
      </c>
      <c r="B5" t="s">
        <v>462</v>
      </c>
    </row>
    <row r="6" spans="1:2">
      <c r="A6" t="s">
        <v>463</v>
      </c>
      <c r="B6" t="s">
        <v>455</v>
      </c>
    </row>
    <row r="7" spans="1:2">
      <c r="A7" t="s">
        <v>464</v>
      </c>
      <c r="B7" t="s">
        <v>0</v>
      </c>
    </row>
    <row r="8" spans="1:2">
      <c r="A8" t="s">
        <v>465</v>
      </c>
      <c r="B8" t="s">
        <v>0</v>
      </c>
    </row>
    <row r="9" spans="1:2">
      <c r="A9" t="s">
        <v>466</v>
      </c>
      <c r="B9" t="s">
        <v>467</v>
      </c>
    </row>
    <row r="10" spans="1:2">
      <c r="A10" t="s">
        <v>468</v>
      </c>
      <c r="B10" t="s">
        <v>19</v>
      </c>
    </row>
    <row r="11" spans="1:2">
      <c r="A11" t="s">
        <v>469</v>
      </c>
      <c r="B11" t="s">
        <v>462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rep:2.56.0.257 (p2)</dc:description>
  <cp:lastModifiedBy>user</cp:lastModifiedBy>
  <cp:lastPrinted>2024-10-30T07:31:13Z</cp:lastPrinted>
  <dcterms:created xsi:type="dcterms:W3CDTF">2024-10-01T10:42:43Z</dcterms:created>
  <dcterms:modified xsi:type="dcterms:W3CDTF">2024-10-30T07:33:53Z</dcterms:modified>
</cp:coreProperties>
</file>